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6605" windowHeight="9435" activeTab="2"/>
  </bookViews>
  <sheets>
    <sheet name="I rok" sheetId="1" r:id="rId1"/>
    <sheet name="II rok" sheetId="2" r:id="rId2"/>
    <sheet name="III rok" sheetId="3" r:id="rId3"/>
  </sheets>
  <definedNames>
    <definedName name="_xlnm.Print_Area" localSheetId="0">'I rok'!$A$1:$M$35</definedName>
    <definedName name="_xlnm.Print_Area" localSheetId="1">'II rok'!$A$1:$M$26</definedName>
    <definedName name="_xlnm.Print_Area" localSheetId="2">'III rok'!$A$1:$M$26</definedName>
  </definedNames>
  <calcPr fullCalcOnLoad="1"/>
</workbook>
</file>

<file path=xl/sharedStrings.xml><?xml version="1.0" encoding="utf-8"?>
<sst xmlns="http://schemas.openxmlformats.org/spreadsheetml/2006/main" count="222" uniqueCount="139">
  <si>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</si>
  <si>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</si>
  <si>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</si>
  <si>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</si>
  <si>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</si>
  <si>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</si>
  <si>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</si>
  <si>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</si>
  <si>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</si>
  <si>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</si>
  <si>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</si>
  <si>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</si>
  <si>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</si>
  <si>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</si>
  <si>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</si>
  <si>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</si>
  <si>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</si>
  <si>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</si>
  <si>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</si>
  <si>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RAZEM</t>
  </si>
  <si>
    <t>---</t>
  </si>
  <si>
    <t>Plan trzyletnich studiów stacjonarnych pierwszego stopnia</t>
  </si>
  <si>
    <t>10.  </t>
  </si>
  <si>
    <t>11.  </t>
  </si>
  <si>
    <t>12.  </t>
  </si>
  <si>
    <t>13.  </t>
  </si>
  <si>
    <t>14.  </t>
  </si>
  <si>
    <t>Historia literatury rosyjskiej</t>
  </si>
  <si>
    <t>Gramatyka współczesnego języka rosyjskiego</t>
  </si>
  <si>
    <t>Wstęp do językoznawstwa</t>
  </si>
  <si>
    <t>Filozofia</t>
  </si>
  <si>
    <t>Praktyczna nauka języka rosyjskiego</t>
  </si>
  <si>
    <t>Historia Rosji</t>
  </si>
  <si>
    <t>W-F</t>
  </si>
  <si>
    <t>Gramatyka współczesnego języka ukraińskiego</t>
  </si>
  <si>
    <t>Praktyczna nauka języka ukraińskiego</t>
  </si>
  <si>
    <t>Historia Ukrainy</t>
  </si>
  <si>
    <t>zal. z oceną</t>
  </si>
  <si>
    <t xml:space="preserve">zal. z oceną </t>
  </si>
  <si>
    <t>1.</t>
  </si>
  <si>
    <t>2.</t>
  </si>
  <si>
    <t>Historia literatury ukraińskiej</t>
  </si>
  <si>
    <t xml:space="preserve">Praktyczna nauka języka rosyjskiego  </t>
  </si>
  <si>
    <t>III</t>
  </si>
  <si>
    <t>IV</t>
  </si>
  <si>
    <t xml:space="preserve">Gramatyka współczesnego języka  rosyjskiego </t>
  </si>
  <si>
    <t xml:space="preserve">Lektorat języka zachodnioeuropejskiego </t>
  </si>
  <si>
    <t>Kod USOS</t>
  </si>
  <si>
    <t>I rok - filologia rosyjska z filologią ukraińską</t>
  </si>
  <si>
    <t xml:space="preserve"> I rok - </t>
  </si>
  <si>
    <t xml:space="preserve">II rok - </t>
  </si>
  <si>
    <t>III rok -</t>
  </si>
  <si>
    <t>II rok - filologia rosyjska z filologią ukraińską</t>
  </si>
  <si>
    <t>III rok - filologia rosyjska z filologią ukraińską</t>
  </si>
  <si>
    <t>V</t>
  </si>
  <si>
    <t>VI</t>
  </si>
  <si>
    <t xml:space="preserve">Gramatyka współczesnego języka rosyjskiego </t>
  </si>
  <si>
    <t>Historia języka rosyjskiego</t>
  </si>
  <si>
    <t>Językoznawstwo konfrontatywne polsko-rosyjskie</t>
  </si>
  <si>
    <t xml:space="preserve">Praktyczna nauka języka rosyjskiego </t>
  </si>
  <si>
    <t>Seminarium licencjackie</t>
  </si>
  <si>
    <t>egz. lic.</t>
  </si>
  <si>
    <t>Zajęcia specjalizacyjne</t>
  </si>
  <si>
    <t>150h</t>
  </si>
  <si>
    <t>Warsztaty tłumaczeniowe ustne</t>
  </si>
  <si>
    <t>Warsztaty tłumaczeniowe pisemne</t>
  </si>
  <si>
    <t>pracy, ochronę przeciwpożarową, elementy prawa pracy.</t>
  </si>
  <si>
    <t>09-SL-12/22</t>
  </si>
  <si>
    <t xml:space="preserve">09-ZSLIC-12/22 </t>
  </si>
  <si>
    <t>Praktyka zawodowa</t>
  </si>
  <si>
    <t>09-PAZAW-11</t>
  </si>
  <si>
    <t>9.</t>
  </si>
  <si>
    <t>10.</t>
  </si>
  <si>
    <t>11.</t>
  </si>
  <si>
    <t>12.</t>
  </si>
  <si>
    <t xml:space="preserve">09-PNJR-36/46 </t>
  </si>
  <si>
    <t>09-LJZ-44</t>
  </si>
  <si>
    <t xml:space="preserve">09-PNJR-56/66 </t>
  </si>
  <si>
    <t xml:space="preserve">09-GWJR-56/66 </t>
  </si>
  <si>
    <t xml:space="preserve">09-HJR-12/22 </t>
  </si>
  <si>
    <t>09-JKPR-11</t>
  </si>
  <si>
    <t>09-WTŁUMUS-11</t>
  </si>
  <si>
    <t>3.</t>
  </si>
  <si>
    <t>4.</t>
  </si>
  <si>
    <t>5.</t>
  </si>
  <si>
    <t>6.</t>
  </si>
  <si>
    <t>7.</t>
  </si>
  <si>
    <t>8.</t>
  </si>
  <si>
    <t>egzamin</t>
  </si>
  <si>
    <r>
      <t xml:space="preserve">Studentów obowiązuje zaliczenie kursu </t>
    </r>
    <r>
      <rPr>
        <b/>
        <sz val="11"/>
        <color indexed="8"/>
        <rFont val="Arial"/>
        <family val="2"/>
      </rPr>
      <t>"Edukacja Informacyjna i Źródłowa"</t>
    </r>
    <r>
      <rPr>
        <sz val="11"/>
        <color indexed="8"/>
        <rFont val="Arial"/>
        <family val="2"/>
      </rPr>
      <t xml:space="preserve"> w ilości 2 godzin w czasie I roku studiów.</t>
    </r>
  </si>
  <si>
    <r>
      <t xml:space="preserve">Studenci zobowiązani są do zaliczenia na I roku </t>
    </r>
    <r>
      <rPr>
        <b/>
        <sz val="11"/>
        <color indexed="8"/>
        <rFont val="Arial"/>
        <family val="2"/>
      </rPr>
      <t>"Szkolenia BHP"</t>
    </r>
    <r>
      <rPr>
        <sz val="11"/>
        <color indexed="8"/>
        <rFont val="Arial"/>
        <family val="2"/>
      </rPr>
      <t xml:space="preserve"> w wymiarze 4 godzin na platformie Moodle, obejmującego pierwszą pomoc, bezpieczeństwo i higienę</t>
    </r>
  </si>
  <si>
    <t>zaliczenie</t>
  </si>
  <si>
    <t xml:space="preserve">09-PNJR-16/26 </t>
  </si>
  <si>
    <t>09-GWJR-16/26</t>
  </si>
  <si>
    <t xml:space="preserve">09-HLROS-15/25 </t>
  </si>
  <si>
    <t>09-WDOJ-11</t>
  </si>
  <si>
    <t>09-FIL-12/22</t>
  </si>
  <si>
    <t>09-HROS-11</t>
  </si>
  <si>
    <t xml:space="preserve">09-PNJUA-16/26 </t>
  </si>
  <si>
    <t>09-GWJUA-15</t>
  </si>
  <si>
    <t>09-HUA-11</t>
  </si>
  <si>
    <t>09-FPUA1-11</t>
  </si>
  <si>
    <t xml:space="preserve">09-HLROS-55 </t>
  </si>
  <si>
    <t>09-GWJUA-45/55</t>
  </si>
  <si>
    <t xml:space="preserve">09-PNJUA-56/66 </t>
  </si>
  <si>
    <t>09-WTŁUM-11</t>
  </si>
  <si>
    <t>09-HLUA-33</t>
  </si>
  <si>
    <t>Propozycja zmian w planie trzyletnich studiów stacjonarnych pierwszego stopnia</t>
  </si>
  <si>
    <t>egz.</t>
  </si>
  <si>
    <t xml:space="preserve">egz. po III sem. </t>
  </si>
  <si>
    <r>
      <t xml:space="preserve">na rok akad. </t>
    </r>
    <r>
      <rPr>
        <b/>
        <u val="single"/>
        <sz val="11"/>
        <color indexed="12"/>
        <rFont val="Arial"/>
        <family val="2"/>
      </rPr>
      <t xml:space="preserve">2019/2020 </t>
    </r>
  </si>
  <si>
    <t>PROFIL OGÓLNOFILOLOGICZNY</t>
  </si>
  <si>
    <t>09-FPUA2-11</t>
  </si>
  <si>
    <t>09-FPUA3-11</t>
  </si>
  <si>
    <t>Przedmiot do wyboru III**</t>
  </si>
  <si>
    <r>
      <t xml:space="preserve">na rok akad. </t>
    </r>
    <r>
      <rPr>
        <b/>
        <u val="single"/>
        <sz val="11"/>
        <color indexed="12"/>
        <rFont val="Arial"/>
        <family val="2"/>
      </rPr>
      <t>2019/2020</t>
    </r>
  </si>
  <si>
    <r>
      <t xml:space="preserve">zal. z oceną (po I sem.) </t>
    </r>
    <r>
      <rPr>
        <b/>
        <sz val="10"/>
        <color indexed="8"/>
        <rFont val="Arial"/>
        <family val="2"/>
      </rPr>
      <t>egzamin</t>
    </r>
    <r>
      <rPr>
        <sz val="10"/>
        <color indexed="8"/>
        <rFont val="Arial"/>
        <family val="2"/>
      </rPr>
      <t xml:space="preserve"> (po II sem.)</t>
    </r>
  </si>
  <si>
    <t>zaliczenie z oceną</t>
  </si>
  <si>
    <t>Lektorat języka zachodnioeuropejskiego*</t>
  </si>
  <si>
    <t>09-LZJ-14/44</t>
  </si>
  <si>
    <t>Przedmiot do wyboru I**</t>
  </si>
  <si>
    <t>RAZEM (łączna ilość godzin i ECTS na I roku)</t>
  </si>
  <si>
    <t>Ilość punktów ECTS w ramach zajęć do wyboru</t>
  </si>
  <si>
    <t xml:space="preserve">   * Lektorat języka zachodnioeuropejskiego: do wyboru język angielski lub inny język zachodnioeuropejski (z oferty dydaktycznej Wydziału Neofilologii)</t>
  </si>
  <si>
    <t xml:space="preserve">   ** Przedmiot do wyboru z obszaru literaturoznawczego lub językoznawczego (szczegółowy wykaz przedmiotów do wyboru jest dostępny na stronie internetowej www.ifros.home.amu.edu.pl)</t>
  </si>
  <si>
    <t>np.  Przedmiot do wyboru I: "Wiedza o akwizycji i nauce języków obcych" lub "Kultura i realia ukraińskiego obszaru językowego"</t>
  </si>
  <si>
    <t>Podsumowanie (łącznia ilość godzin I-III rok):</t>
  </si>
  <si>
    <r>
      <t xml:space="preserve">Łączna ilość punktów ECTS: </t>
    </r>
    <r>
      <rPr>
        <b/>
        <sz val="11"/>
        <rFont val="Arial"/>
        <family val="2"/>
      </rPr>
      <t>180 ECTS</t>
    </r>
    <r>
      <rPr>
        <sz val="11"/>
        <rFont val="Arial"/>
        <family val="2"/>
      </rPr>
      <t xml:space="preserve">, w tym ilość ECTS od uzyskania w ramach przedmiotów wyboru: </t>
    </r>
    <r>
      <rPr>
        <b/>
        <sz val="11"/>
        <rFont val="Arial"/>
        <family val="2"/>
      </rPr>
      <t>54 ECTS</t>
    </r>
  </si>
  <si>
    <r>
      <t>Kierunek "Filologia"; specjalność "</t>
    </r>
    <r>
      <rPr>
        <b/>
        <sz val="12"/>
        <color indexed="8"/>
        <rFont val="Arial"/>
        <family val="2"/>
      </rPr>
      <t>filologia rosyjska z filologią ukraińską"</t>
    </r>
  </si>
  <si>
    <t>Kierunek "Filologia wschodniosłowiańska"; specjalność "filologia rosyjska z filologią ukraińską"</t>
  </si>
  <si>
    <t>Przedmiot do wyboru II**</t>
  </si>
  <si>
    <t xml:space="preserve">09-HLROS-35/45 </t>
  </si>
  <si>
    <t xml:space="preserve">09-HLUA-13/23 </t>
  </si>
  <si>
    <t xml:space="preserve">09-GWJR-36/46 </t>
  </si>
  <si>
    <t xml:space="preserve">09-GWJUA-25/35 </t>
  </si>
  <si>
    <t xml:space="preserve">09-PNJUA-36/46 </t>
  </si>
  <si>
    <t xml:space="preserve">09-LJZ-34/44 </t>
  </si>
  <si>
    <r>
      <rPr>
        <b/>
        <sz val="10.5"/>
        <color indexed="56"/>
        <rFont val="Arial"/>
        <family val="2"/>
      </rPr>
      <t>Przedmiot do wyboru II</t>
    </r>
    <r>
      <rPr>
        <sz val="10.5"/>
        <color indexed="56"/>
        <rFont val="Arial"/>
        <family val="2"/>
      </rPr>
      <t>:</t>
    </r>
    <r>
      <rPr>
        <i/>
        <sz val="10.5"/>
        <color indexed="56"/>
        <rFont val="Arial"/>
        <family val="2"/>
      </rPr>
      <t xml:space="preserve"> </t>
    </r>
    <r>
      <rPr>
        <sz val="10.5"/>
        <color indexed="56"/>
        <rFont val="Arial"/>
        <family val="2"/>
      </rPr>
      <t xml:space="preserve"> Gramatyka języka staro-cerkiewno-słowiańskiego lub Komparatystyka literacko-kulturowa</t>
    </r>
  </si>
  <si>
    <r>
      <rPr>
        <b/>
        <sz val="10.5"/>
        <color indexed="56"/>
        <rFont val="Arial"/>
        <family val="2"/>
      </rPr>
      <t>Przedmiot do wyboru III</t>
    </r>
    <r>
      <rPr>
        <sz val="10.5"/>
        <color indexed="56"/>
        <rFont val="Arial"/>
        <family val="2"/>
      </rPr>
      <t>:</t>
    </r>
    <r>
      <rPr>
        <i/>
        <sz val="10.5"/>
        <color indexed="56"/>
        <rFont val="Arial"/>
        <family val="2"/>
      </rPr>
      <t xml:space="preserve"> </t>
    </r>
    <r>
      <rPr>
        <sz val="10.5"/>
        <color indexed="56"/>
        <rFont val="Arial"/>
        <family val="2"/>
      </rPr>
      <t xml:space="preserve"> Dzieje Prawosławia Słowian Wschodnich w tradycji Kijowsko-Moskiewskiej lub Modernizm w dziejach ukraińskiej literatury i kultury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</si>
</sst>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.5"/>
      <color indexed="56"/>
      <name val="Arial"/>
      <family val="2"/>
    </font>
    <font>
      <b/>
      <sz val="10.5"/>
      <color indexed="56"/>
      <name val="Arial"/>
      <family val="2"/>
    </font>
    <font>
      <i/>
      <sz val="10.5"/>
      <color indexed="5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2"/>
      <color indexed="8"/>
      <name val="Calibri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b/>
      <sz val="12"/>
      <color indexed="8"/>
      <name val="Czcionka tekstu podstawowego"/>
      <family val="2"/>
    </font>
    <font>
      <b/>
      <sz val="14"/>
      <color indexed="17"/>
      <name val="Arial"/>
      <family val="2"/>
    </font>
    <font>
      <b/>
      <sz val="14"/>
      <color indexed="17"/>
      <name val="Calibri"/>
      <family val="2"/>
    </font>
    <font>
      <b/>
      <sz val="14"/>
      <color indexed="17"/>
      <name val="Czcionka tekstu podstawowego"/>
      <family val="2"/>
    </font>
    <font>
      <sz val="14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CC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rgb="FF008000"/>
      <name val="Arial"/>
      <family val="2"/>
    </font>
    <font>
      <b/>
      <sz val="11"/>
      <color rgb="FF008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2"/>
      <color theme="1"/>
      <name val="Calibri"/>
      <family val="2"/>
    </font>
    <font>
      <b/>
      <sz val="12"/>
      <color rgb="FF0000CC"/>
      <name val="Arial"/>
      <family val="2"/>
    </font>
    <font>
      <b/>
      <sz val="11"/>
      <color rgb="FF0000CC"/>
      <name val="Arial"/>
      <family val="2"/>
    </font>
    <font>
      <sz val="11"/>
      <color rgb="FF000066"/>
      <name val="Arial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b/>
      <sz val="12"/>
      <color theme="1"/>
      <name val="Czcionka tekstu podstawowego"/>
      <family val="2"/>
    </font>
    <font>
      <b/>
      <sz val="14"/>
      <color rgb="FF006600"/>
      <name val="Arial"/>
      <family val="2"/>
    </font>
    <font>
      <b/>
      <sz val="14"/>
      <color rgb="FF006600"/>
      <name val="Calibri"/>
      <family val="2"/>
    </font>
    <font>
      <b/>
      <sz val="14"/>
      <color rgb="FF006600"/>
      <name val="Czcionka tekstu podstawowego"/>
      <family val="2"/>
    </font>
    <font>
      <sz val="14"/>
      <color rgb="FF006600"/>
      <name val="Arial"/>
      <family val="2"/>
    </font>
    <font>
      <sz val="10.5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67" fillId="0" borderId="11" xfId="0" applyFont="1" applyBorder="1" applyAlignment="1">
      <alignment horizontal="left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right"/>
    </xf>
    <xf numFmtId="0" fontId="68" fillId="0" borderId="12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9" fillId="0" borderId="16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69" fillId="0" borderId="24" xfId="0" applyFont="1" applyBorder="1" applyAlignment="1">
      <alignment/>
    </xf>
    <xf numFmtId="0" fontId="69" fillId="33" borderId="19" xfId="0" applyFont="1" applyFill="1" applyBorder="1" applyAlignment="1">
      <alignment/>
    </xf>
    <xf numFmtId="0" fontId="69" fillId="33" borderId="20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0" fontId="69" fillId="0" borderId="19" xfId="0" applyFont="1" applyBorder="1" applyAlignment="1">
      <alignment vertical="top"/>
    </xf>
    <xf numFmtId="0" fontId="69" fillId="0" borderId="25" xfId="0" applyFont="1" applyBorder="1" applyAlignment="1">
      <alignment/>
    </xf>
    <xf numFmtId="0" fontId="68" fillId="0" borderId="26" xfId="0" applyFont="1" applyBorder="1" applyAlignment="1">
      <alignment horizontal="right"/>
    </xf>
    <xf numFmtId="0" fontId="68" fillId="0" borderId="27" xfId="0" applyFont="1" applyBorder="1" applyAlignment="1">
      <alignment/>
    </xf>
    <xf numFmtId="0" fontId="68" fillId="0" borderId="25" xfId="0" applyFont="1" applyBorder="1" applyAlignment="1">
      <alignment/>
    </xf>
    <xf numFmtId="0" fontId="68" fillId="0" borderId="28" xfId="0" applyFont="1" applyBorder="1" applyAlignment="1">
      <alignment/>
    </xf>
    <xf numFmtId="0" fontId="68" fillId="0" borderId="26" xfId="0" applyFont="1" applyBorder="1" applyAlignment="1">
      <alignment/>
    </xf>
    <xf numFmtId="0" fontId="68" fillId="0" borderId="29" xfId="0" applyFont="1" applyBorder="1" applyAlignment="1">
      <alignment/>
    </xf>
    <xf numFmtId="0" fontId="68" fillId="0" borderId="27" xfId="0" applyFont="1" applyBorder="1" applyAlignment="1" quotePrefix="1">
      <alignment horizontal="right"/>
    </xf>
    <xf numFmtId="0" fontId="72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33" borderId="17" xfId="0" applyFont="1" applyFill="1" applyBorder="1" applyAlignment="1">
      <alignment wrapText="1"/>
    </xf>
    <xf numFmtId="0" fontId="69" fillId="0" borderId="17" xfId="0" applyFont="1" applyBorder="1" applyAlignment="1">
      <alignment wrapText="1"/>
    </xf>
    <xf numFmtId="0" fontId="69" fillId="33" borderId="22" xfId="0" applyFont="1" applyFill="1" applyBorder="1" applyAlignment="1">
      <alignment/>
    </xf>
    <xf numFmtId="0" fontId="2" fillId="0" borderId="30" xfId="0" applyFont="1" applyBorder="1" applyAlignment="1">
      <alignment/>
    </xf>
    <xf numFmtId="0" fontId="69" fillId="0" borderId="18" xfId="0" applyFont="1" applyBorder="1" applyAlignment="1">
      <alignment horizontal="right"/>
    </xf>
    <xf numFmtId="0" fontId="69" fillId="0" borderId="20" xfId="0" applyFont="1" applyBorder="1" applyAlignment="1">
      <alignment horizontal="right"/>
    </xf>
    <xf numFmtId="0" fontId="69" fillId="0" borderId="31" xfId="0" applyFont="1" applyBorder="1" applyAlignment="1">
      <alignment horizontal="center" vertical="center"/>
    </xf>
    <xf numFmtId="0" fontId="69" fillId="0" borderId="16" xfId="0" applyFont="1" applyBorder="1" applyAlignment="1">
      <alignment vertical="top"/>
    </xf>
    <xf numFmtId="0" fontId="69" fillId="0" borderId="18" xfId="0" applyFont="1" applyBorder="1" applyAlignment="1">
      <alignment vertical="top"/>
    </xf>
    <xf numFmtId="0" fontId="69" fillId="0" borderId="20" xfId="0" applyFont="1" applyBorder="1" applyAlignment="1">
      <alignment vertical="top"/>
    </xf>
    <xf numFmtId="0" fontId="69" fillId="0" borderId="17" xfId="0" applyFont="1" applyBorder="1" applyAlignment="1">
      <alignment vertical="top"/>
    </xf>
    <xf numFmtId="0" fontId="69" fillId="0" borderId="21" xfId="0" applyFont="1" applyBorder="1" applyAlignment="1">
      <alignment vertical="top"/>
    </xf>
    <xf numFmtId="0" fontId="69" fillId="0" borderId="10" xfId="0" applyFont="1" applyBorder="1" applyAlignment="1">
      <alignment vertical="top"/>
    </xf>
    <xf numFmtId="0" fontId="67" fillId="0" borderId="10" xfId="0" applyFont="1" applyBorder="1" applyAlignment="1">
      <alignment vertical="top"/>
    </xf>
    <xf numFmtId="0" fontId="69" fillId="0" borderId="32" xfId="0" applyFont="1" applyBorder="1" applyAlignment="1">
      <alignment horizontal="center"/>
    </xf>
    <xf numFmtId="0" fontId="69" fillId="0" borderId="32" xfId="0" applyFont="1" applyBorder="1" applyAlignment="1">
      <alignment horizontal="center" vertical="top"/>
    </xf>
    <xf numFmtId="0" fontId="68" fillId="0" borderId="33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67" fillId="0" borderId="30" xfId="0" applyFont="1" applyBorder="1" applyAlignment="1">
      <alignment/>
    </xf>
    <xf numFmtId="0" fontId="6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Fill="1" applyAlignment="1">
      <alignment/>
    </xf>
    <xf numFmtId="0" fontId="62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67" fillId="0" borderId="31" xfId="0" applyFont="1" applyBorder="1" applyAlignment="1">
      <alignment/>
    </xf>
    <xf numFmtId="0" fontId="73" fillId="0" borderId="38" xfId="0" applyFont="1" applyBorder="1" applyAlignment="1">
      <alignment/>
    </xf>
    <xf numFmtId="0" fontId="73" fillId="0" borderId="39" xfId="0" applyFont="1" applyBorder="1" applyAlignment="1">
      <alignment/>
    </xf>
    <xf numFmtId="0" fontId="73" fillId="0" borderId="40" xfId="0" applyFont="1" applyBorder="1" applyAlignment="1">
      <alignment/>
    </xf>
    <xf numFmtId="0" fontId="73" fillId="0" borderId="41" xfId="0" applyFont="1" applyBorder="1" applyAlignment="1">
      <alignment/>
    </xf>
    <xf numFmtId="0" fontId="73" fillId="0" borderId="31" xfId="0" applyFont="1" applyBorder="1" applyAlignment="1" quotePrefix="1">
      <alignment horizontal="right"/>
    </xf>
    <xf numFmtId="0" fontId="73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Border="1" applyAlignment="1">
      <alignment vertical="top"/>
    </xf>
    <xf numFmtId="0" fontId="62" fillId="0" borderId="0" xfId="0" applyFont="1" applyFill="1" applyAlignment="1">
      <alignment/>
    </xf>
    <xf numFmtId="0" fontId="74" fillId="34" borderId="0" xfId="0" applyFont="1" applyFill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3" fillId="0" borderId="39" xfId="0" applyFont="1" applyBorder="1" applyAlignment="1">
      <alignment horizontal="right"/>
    </xf>
    <xf numFmtId="0" fontId="0" fillId="33" borderId="21" xfId="0" applyFont="1" applyFill="1" applyBorder="1" applyAlignment="1">
      <alignment wrapText="1"/>
    </xf>
    <xf numFmtId="0" fontId="75" fillId="0" borderId="21" xfId="0" applyFont="1" applyBorder="1" applyAlignment="1">
      <alignment/>
    </xf>
    <xf numFmtId="0" fontId="0" fillId="0" borderId="12" xfId="0" applyBorder="1" applyAlignment="1">
      <alignment vertical="top"/>
    </xf>
    <xf numFmtId="0" fontId="75" fillId="0" borderId="15" xfId="0" applyFont="1" applyBorder="1" applyAlignment="1">
      <alignment/>
    </xf>
    <xf numFmtId="0" fontId="73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67" fillId="0" borderId="11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right"/>
    </xf>
    <xf numFmtId="0" fontId="69" fillId="34" borderId="0" xfId="0" applyFont="1" applyFill="1" applyAlignment="1">
      <alignment/>
    </xf>
    <xf numFmtId="0" fontId="68" fillId="0" borderId="12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9" fillId="0" borderId="16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7" fillId="0" borderId="10" xfId="0" applyFont="1" applyBorder="1" applyAlignment="1">
      <alignment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69" fillId="0" borderId="24" xfId="0" applyFont="1" applyBorder="1" applyAlignment="1">
      <alignment/>
    </xf>
    <xf numFmtId="0" fontId="6" fillId="0" borderId="17" xfId="0" applyFont="1" applyBorder="1" applyAlignment="1">
      <alignment/>
    </xf>
    <xf numFmtId="0" fontId="67" fillId="0" borderId="10" xfId="0" applyFont="1" applyBorder="1" applyAlignment="1" quotePrefix="1">
      <alignment/>
    </xf>
    <xf numFmtId="0" fontId="67" fillId="33" borderId="10" xfId="0" applyFont="1" applyFill="1" applyBorder="1" applyAlignment="1">
      <alignment/>
    </xf>
    <xf numFmtId="0" fontId="69" fillId="0" borderId="19" xfId="0" applyFont="1" applyBorder="1" applyAlignment="1">
      <alignment vertical="top"/>
    </xf>
    <xf numFmtId="0" fontId="6" fillId="0" borderId="20" xfId="0" applyFont="1" applyBorder="1" applyAlignment="1">
      <alignment/>
    </xf>
    <xf numFmtId="0" fontId="69" fillId="0" borderId="25" xfId="0" applyFont="1" applyBorder="1" applyAlignment="1">
      <alignment/>
    </xf>
    <xf numFmtId="0" fontId="68" fillId="0" borderId="26" xfId="0" applyFont="1" applyBorder="1" applyAlignment="1">
      <alignment horizontal="right"/>
    </xf>
    <xf numFmtId="0" fontId="68" fillId="0" borderId="25" xfId="0" applyFont="1" applyBorder="1" applyAlignment="1">
      <alignment/>
    </xf>
    <xf numFmtId="0" fontId="68" fillId="0" borderId="28" xfId="0" applyFont="1" applyBorder="1" applyAlignment="1">
      <alignment/>
    </xf>
    <xf numFmtId="0" fontId="68" fillId="0" borderId="26" xfId="0" applyFont="1" applyBorder="1" applyAlignment="1">
      <alignment/>
    </xf>
    <xf numFmtId="0" fontId="68" fillId="0" borderId="29" xfId="0" applyFont="1" applyBorder="1" applyAlignment="1">
      <alignment/>
    </xf>
    <xf numFmtId="0" fontId="68" fillId="0" borderId="27" xfId="0" applyFont="1" applyBorder="1" applyAlignment="1" quotePrefix="1">
      <alignment horizontal="right"/>
    </xf>
    <xf numFmtId="0" fontId="69" fillId="0" borderId="31" xfId="0" applyFont="1" applyBorder="1" applyAlignment="1" quotePrefix="1">
      <alignment horizontal="right"/>
    </xf>
    <xf numFmtId="0" fontId="68" fillId="0" borderId="0" xfId="0" applyFont="1" applyAlignment="1" quotePrefix="1">
      <alignment horizontal="right"/>
    </xf>
    <xf numFmtId="0" fontId="69" fillId="0" borderId="0" xfId="0" applyFont="1" applyAlignment="1" quotePrefix="1">
      <alignment horizontal="right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left"/>
    </xf>
    <xf numFmtId="0" fontId="72" fillId="34" borderId="0" xfId="0" applyFont="1" applyFill="1" applyAlignment="1">
      <alignment/>
    </xf>
    <xf numFmtId="0" fontId="68" fillId="0" borderId="33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69" fillId="0" borderId="19" xfId="0" applyFont="1" applyBorder="1" applyAlignment="1">
      <alignment horizontal="left" vertical="center"/>
    </xf>
    <xf numFmtId="0" fontId="70" fillId="33" borderId="17" xfId="0" applyFont="1" applyFill="1" applyBorder="1" applyAlignment="1">
      <alignment horizontal="left" vertical="center"/>
    </xf>
    <xf numFmtId="0" fontId="77" fillId="33" borderId="10" xfId="0" applyFont="1" applyFill="1" applyBorder="1" applyAlignment="1">
      <alignment/>
    </xf>
    <xf numFmtId="0" fontId="67" fillId="33" borderId="10" xfId="0" applyFont="1" applyFill="1" applyBorder="1" applyAlignment="1" quotePrefix="1">
      <alignment horizontal="left" vertical="center"/>
    </xf>
    <xf numFmtId="0" fontId="78" fillId="0" borderId="0" xfId="0" applyFont="1" applyAlignment="1">
      <alignment/>
    </xf>
    <xf numFmtId="0" fontId="6" fillId="33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33" borderId="48" xfId="0" applyFont="1" applyFill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51" xfId="0" applyFont="1" applyBorder="1" applyAlignment="1">
      <alignment/>
    </xf>
    <xf numFmtId="0" fontId="70" fillId="0" borderId="17" xfId="0" applyFont="1" applyBorder="1" applyAlignment="1">
      <alignment/>
    </xf>
    <xf numFmtId="0" fontId="79" fillId="0" borderId="0" xfId="0" applyFont="1" applyAlignment="1">
      <alignment/>
    </xf>
    <xf numFmtId="0" fontId="69" fillId="0" borderId="52" xfId="0" applyFont="1" applyBorder="1" applyAlignment="1">
      <alignment horizontal="center"/>
    </xf>
    <xf numFmtId="0" fontId="69" fillId="33" borderId="52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70" fillId="0" borderId="0" xfId="0" applyFont="1" applyAlignment="1">
      <alignment wrapText="1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80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68" fillId="0" borderId="0" xfId="0" applyFont="1" applyAlignment="1">
      <alignment horizontal="left"/>
    </xf>
    <xf numFmtId="0" fontId="51" fillId="0" borderId="0" xfId="0" applyFont="1" applyAlignment="1">
      <alignment/>
    </xf>
    <xf numFmtId="0" fontId="70" fillId="0" borderId="53" xfId="0" applyFont="1" applyBorder="1" applyAlignment="1">
      <alignment/>
    </xf>
    <xf numFmtId="0" fontId="81" fillId="0" borderId="53" xfId="0" applyFont="1" applyBorder="1" applyAlignment="1">
      <alignment/>
    </xf>
    <xf numFmtId="0" fontId="70" fillId="0" borderId="33" xfId="0" applyFont="1" applyBorder="1" applyAlignment="1">
      <alignment/>
    </xf>
    <xf numFmtId="0" fontId="82" fillId="0" borderId="53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84" fillId="0" borderId="0" xfId="0" applyFont="1" applyAlignment="1">
      <alignment/>
    </xf>
    <xf numFmtId="0" fontId="6" fillId="0" borderId="0" xfId="0" applyFont="1" applyAlignment="1">
      <alignment/>
    </xf>
    <xf numFmtId="0" fontId="85" fillId="0" borderId="0" xfId="0" applyFont="1" applyAlignment="1">
      <alignment/>
    </xf>
    <xf numFmtId="0" fontId="77" fillId="33" borderId="18" xfId="0" applyFont="1" applyFill="1" applyBorder="1" applyAlignment="1">
      <alignment wrapText="1"/>
    </xf>
    <xf numFmtId="0" fontId="69" fillId="0" borderId="0" xfId="0" applyFont="1" applyAlignment="1">
      <alignment wrapText="1"/>
    </xf>
    <xf numFmtId="0" fontId="69" fillId="0" borderId="16" xfId="0" applyFont="1" applyBorder="1" applyAlignment="1">
      <alignment vertical="top"/>
    </xf>
    <xf numFmtId="0" fontId="69" fillId="0" borderId="17" xfId="0" applyFont="1" applyBorder="1" applyAlignment="1">
      <alignment vertical="top"/>
    </xf>
    <xf numFmtId="0" fontId="6" fillId="0" borderId="17" xfId="0" applyFont="1" applyBorder="1" applyAlignment="1">
      <alignment vertical="top" wrapText="1"/>
    </xf>
    <xf numFmtId="0" fontId="69" fillId="0" borderId="22" xfId="0" applyFont="1" applyBorder="1" applyAlignment="1">
      <alignment vertical="top"/>
    </xf>
    <xf numFmtId="0" fontId="11" fillId="0" borderId="34" xfId="0" applyFont="1" applyBorder="1" applyAlignment="1">
      <alignment/>
    </xf>
    <xf numFmtId="0" fontId="6" fillId="33" borderId="17" xfId="0" applyFont="1" applyFill="1" applyBorder="1" applyAlignment="1">
      <alignment vertical="top"/>
    </xf>
    <xf numFmtId="0" fontId="11" fillId="0" borderId="27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74" fillId="0" borderId="0" xfId="0" applyFont="1" applyAlignment="1">
      <alignment horizontal="left"/>
    </xf>
    <xf numFmtId="0" fontId="86" fillId="0" borderId="0" xfId="0" applyFont="1" applyAlignment="1">
      <alignment/>
    </xf>
    <xf numFmtId="0" fontId="87" fillId="0" borderId="0" xfId="0" applyFont="1" applyAlignment="1">
      <alignment horizontal="left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 horizontal="right"/>
    </xf>
    <xf numFmtId="0" fontId="92" fillId="0" borderId="0" xfId="0" applyFont="1" applyAlignment="1">
      <alignment/>
    </xf>
    <xf numFmtId="0" fontId="92" fillId="0" borderId="0" xfId="0" applyFont="1" applyAlignment="1" quotePrefix="1">
      <alignment horizontal="right"/>
    </xf>
    <xf numFmtId="0" fontId="85" fillId="0" borderId="0" xfId="0" applyFont="1" applyAlignment="1">
      <alignment horizontal="left"/>
    </xf>
    <xf numFmtId="0" fontId="93" fillId="0" borderId="0" xfId="0" applyFont="1" applyAlignment="1">
      <alignment/>
    </xf>
    <xf numFmtId="0" fontId="82" fillId="0" borderId="54" xfId="0" applyFont="1" applyBorder="1" applyAlignment="1">
      <alignment horizontal="right"/>
    </xf>
    <xf numFmtId="0" fontId="82" fillId="0" borderId="33" xfId="0" applyFont="1" applyBorder="1" applyAlignment="1">
      <alignment horizontal="right"/>
    </xf>
    <xf numFmtId="0" fontId="68" fillId="0" borderId="55" xfId="0" applyFont="1" applyBorder="1" applyAlignment="1">
      <alignment horizontal="left" vertical="distributed"/>
    </xf>
    <xf numFmtId="0" fontId="69" fillId="0" borderId="56" xfId="0" applyFont="1" applyBorder="1" applyAlignment="1">
      <alignment horizontal="left" vertical="distributed"/>
    </xf>
    <xf numFmtId="0" fontId="69" fillId="0" borderId="57" xfId="0" applyFont="1" applyBorder="1" applyAlignment="1">
      <alignment horizontal="left" vertical="distributed"/>
    </xf>
    <xf numFmtId="0" fontId="69" fillId="0" borderId="0" xfId="0" applyFont="1" applyAlignment="1">
      <alignment horizontal="left" vertical="distributed"/>
    </xf>
    <xf numFmtId="0" fontId="69" fillId="0" borderId="58" xfId="0" applyFont="1" applyBorder="1" applyAlignment="1">
      <alignment horizontal="left" vertical="distributed"/>
    </xf>
    <xf numFmtId="0" fontId="69" fillId="0" borderId="59" xfId="0" applyFont="1" applyBorder="1" applyAlignment="1">
      <alignment horizontal="left" vertical="distributed"/>
    </xf>
    <xf numFmtId="0" fontId="68" fillId="0" borderId="60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8" fillId="35" borderId="61" xfId="0" applyFont="1" applyFill="1" applyBorder="1" applyAlignment="1">
      <alignment horizontal="center"/>
    </xf>
    <xf numFmtId="0" fontId="68" fillId="35" borderId="62" xfId="0" applyFont="1" applyFill="1" applyBorder="1" applyAlignment="1">
      <alignment horizontal="center"/>
    </xf>
    <xf numFmtId="0" fontId="69" fillId="35" borderId="62" xfId="0" applyFont="1" applyFill="1" applyBorder="1" applyAlignment="1">
      <alignment horizontal="center"/>
    </xf>
    <xf numFmtId="0" fontId="69" fillId="35" borderId="63" xfId="0" applyFont="1" applyFill="1" applyBorder="1" applyAlignment="1">
      <alignment horizontal="center"/>
    </xf>
    <xf numFmtId="0" fontId="68" fillId="0" borderId="60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8" fillId="36" borderId="64" xfId="0" applyFont="1" applyFill="1" applyBorder="1" applyAlignment="1">
      <alignment horizontal="center"/>
    </xf>
    <xf numFmtId="0" fontId="69" fillId="36" borderId="65" xfId="0" applyFont="1" applyFill="1" applyBorder="1" applyAlignment="1">
      <alignment/>
    </xf>
    <xf numFmtId="0" fontId="68" fillId="37" borderId="64" xfId="0" applyFont="1" applyFill="1" applyBorder="1" applyAlignment="1">
      <alignment horizontal="center"/>
    </xf>
    <xf numFmtId="0" fontId="69" fillId="37" borderId="65" xfId="0" applyFont="1" applyFill="1" applyBorder="1" applyAlignment="1">
      <alignment horizontal="center"/>
    </xf>
    <xf numFmtId="0" fontId="69" fillId="37" borderId="66" xfId="0" applyFont="1" applyFill="1" applyBorder="1" applyAlignment="1">
      <alignment horizontal="center"/>
    </xf>
    <xf numFmtId="0" fontId="68" fillId="0" borderId="56" xfId="0" applyFont="1" applyBorder="1" applyAlignment="1">
      <alignment horizontal="center" vertical="distributed"/>
    </xf>
    <xf numFmtId="0" fontId="69" fillId="0" borderId="0" xfId="0" applyFont="1" applyAlignment="1">
      <alignment horizontal="center" vertical="distributed"/>
    </xf>
    <xf numFmtId="0" fontId="69" fillId="0" borderId="59" xfId="0" applyFont="1" applyBorder="1" applyAlignment="1">
      <alignment horizontal="center" vertical="distributed"/>
    </xf>
    <xf numFmtId="0" fontId="73" fillId="0" borderId="6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3" fillId="0" borderId="55" xfId="0" applyFont="1" applyBorder="1" applyAlignment="1">
      <alignment horizontal="left" vertical="distributed"/>
    </xf>
    <xf numFmtId="0" fontId="0" fillId="0" borderId="67" xfId="0" applyFont="1" applyBorder="1" applyAlignment="1">
      <alignment horizontal="left" vertical="distributed"/>
    </xf>
    <xf numFmtId="0" fontId="0" fillId="0" borderId="57" xfId="0" applyFont="1" applyBorder="1" applyAlignment="1">
      <alignment horizontal="left" vertical="distributed"/>
    </xf>
    <xf numFmtId="0" fontId="0" fillId="0" borderId="68" xfId="0" applyFont="1" applyBorder="1" applyAlignment="1">
      <alignment horizontal="left" vertical="distributed"/>
    </xf>
    <xf numFmtId="0" fontId="0" fillId="0" borderId="58" xfId="0" applyFont="1" applyBorder="1" applyAlignment="1">
      <alignment horizontal="left" vertical="distributed"/>
    </xf>
    <xf numFmtId="0" fontId="0" fillId="0" borderId="42" xfId="0" applyFont="1" applyBorder="1" applyAlignment="1">
      <alignment horizontal="left" vertical="distributed"/>
    </xf>
    <xf numFmtId="0" fontId="73" fillId="35" borderId="62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0" fontId="73" fillId="36" borderId="65" xfId="0" applyFont="1" applyFill="1" applyBorder="1" applyAlignment="1">
      <alignment horizontal="center"/>
    </xf>
    <xf numFmtId="0" fontId="0" fillId="36" borderId="65" xfId="0" applyFont="1" applyFill="1" applyBorder="1" applyAlignment="1">
      <alignment/>
    </xf>
    <xf numFmtId="0" fontId="73" fillId="37" borderId="64" xfId="0" applyFont="1" applyFill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0" fillId="37" borderId="66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69" fillId="0" borderId="31" xfId="0" applyFont="1" applyBorder="1" applyAlignment="1">
      <alignment horizontal="center" vertical="center"/>
    </xf>
    <xf numFmtId="0" fontId="69" fillId="36" borderId="65" xfId="0" applyFont="1" applyFill="1" applyBorder="1" applyAlignment="1">
      <alignment/>
    </xf>
    <xf numFmtId="0" fontId="69" fillId="0" borderId="0" xfId="0" applyFont="1" applyBorder="1" applyAlignment="1">
      <alignment horizontal="left" vertical="distributed"/>
    </xf>
    <xf numFmtId="0" fontId="68" fillId="0" borderId="67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8.796875" defaultRowHeight="14.25"/>
  <cols>
    <col min="1" max="1" width="3.8984375" style="4" customWidth="1"/>
    <col min="2" max="2" width="41.69921875" style="4" customWidth="1"/>
    <col min="3" max="3" width="10.19921875" style="4" customWidth="1"/>
    <col min="4" max="4" width="8.19921875" style="4" customWidth="1"/>
    <col min="5" max="8" width="9" style="4" customWidth="1"/>
    <col min="9" max="9" width="8.59765625" style="4" bestFit="1" customWidth="1"/>
    <col min="10" max="10" width="19.09765625" style="4" customWidth="1"/>
    <col min="11" max="11" width="7.69921875" style="4" customWidth="1"/>
    <col min="12" max="12" width="14.19921875" style="4" customWidth="1"/>
    <col min="13" max="16384" width="9" style="4" customWidth="1"/>
  </cols>
  <sheetData>
    <row r="1" spans="1:19" ht="15">
      <c r="A1" s="109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5">
      <c r="A2" s="111" t="s">
        <v>115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  <c r="M2" s="108"/>
      <c r="N2" s="108"/>
      <c r="O2" s="108"/>
      <c r="P2" s="108"/>
      <c r="Q2" s="108"/>
      <c r="R2" s="108"/>
      <c r="S2" s="108"/>
    </row>
    <row r="3" spans="1:19" s="206" customFormat="1" ht="17.25" customHeight="1">
      <c r="A3" s="202" t="s">
        <v>129</v>
      </c>
      <c r="B3" s="203"/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5"/>
      <c r="O3" s="205"/>
      <c r="P3" s="205"/>
      <c r="Q3" s="205"/>
      <c r="R3" s="205"/>
      <c r="S3" s="205"/>
    </row>
    <row r="4" spans="1:19" ht="15">
      <c r="A4" s="145" t="s">
        <v>48</v>
      </c>
      <c r="B4" s="113"/>
      <c r="C4" s="113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1:19" s="34" customFormat="1" ht="15.75" thickBot="1">
      <c r="A6" s="108"/>
      <c r="B6" s="108"/>
      <c r="C6" s="108"/>
      <c r="D6" s="108"/>
      <c r="E6" s="108"/>
      <c r="F6" s="108"/>
      <c r="G6" s="108"/>
      <c r="H6" s="108"/>
      <c r="I6" s="110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19" ht="15">
      <c r="A7" s="215" t="s">
        <v>0</v>
      </c>
      <c r="B7" s="216"/>
      <c r="C7" s="221" t="s">
        <v>1</v>
      </c>
      <c r="D7" s="224" t="s">
        <v>2</v>
      </c>
      <c r="E7" s="225"/>
      <c r="F7" s="225"/>
      <c r="G7" s="226"/>
      <c r="H7" s="226"/>
      <c r="I7" s="227"/>
      <c r="J7" s="221" t="s">
        <v>3</v>
      </c>
      <c r="K7" s="235" t="s">
        <v>4</v>
      </c>
      <c r="L7" s="228" t="s">
        <v>47</v>
      </c>
      <c r="M7" s="109"/>
      <c r="N7" s="109"/>
      <c r="O7" s="109"/>
      <c r="P7" s="109"/>
      <c r="Q7" s="109"/>
      <c r="R7" s="109"/>
      <c r="S7" s="109"/>
    </row>
    <row r="8" spans="1:19" ht="15" customHeight="1">
      <c r="A8" s="217"/>
      <c r="B8" s="218"/>
      <c r="C8" s="222"/>
      <c r="D8" s="230" t="s">
        <v>5</v>
      </c>
      <c r="E8" s="231"/>
      <c r="F8" s="231"/>
      <c r="G8" s="232" t="s">
        <v>6</v>
      </c>
      <c r="H8" s="233"/>
      <c r="I8" s="234"/>
      <c r="J8" s="222"/>
      <c r="K8" s="236"/>
      <c r="L8" s="229"/>
      <c r="M8" s="109"/>
      <c r="N8" s="109"/>
      <c r="O8" s="109"/>
      <c r="P8" s="109"/>
      <c r="Q8" s="109"/>
      <c r="R8" s="109"/>
      <c r="S8" s="109"/>
    </row>
    <row r="9" spans="1:19" ht="15.75" thickBot="1">
      <c r="A9" s="219"/>
      <c r="B9" s="220"/>
      <c r="C9" s="223"/>
      <c r="D9" s="114" t="s">
        <v>7</v>
      </c>
      <c r="E9" s="115" t="s">
        <v>8</v>
      </c>
      <c r="F9" s="116" t="s">
        <v>9</v>
      </c>
      <c r="G9" s="114" t="s">
        <v>7</v>
      </c>
      <c r="H9" s="115" t="s">
        <v>8</v>
      </c>
      <c r="I9" s="117" t="s">
        <v>9</v>
      </c>
      <c r="J9" s="223"/>
      <c r="K9" s="237"/>
      <c r="L9" s="229"/>
      <c r="M9" s="109"/>
      <c r="N9" s="109"/>
      <c r="O9" s="109"/>
      <c r="P9" s="109"/>
      <c r="Q9" s="109"/>
      <c r="R9" s="109"/>
      <c r="S9" s="109"/>
    </row>
    <row r="10" spans="1:19" ht="25.5" customHeight="1">
      <c r="A10" s="192" t="s">
        <v>39</v>
      </c>
      <c r="B10" s="193" t="s">
        <v>31</v>
      </c>
      <c r="C10" s="120">
        <v>240</v>
      </c>
      <c r="D10" s="121"/>
      <c r="E10" s="122">
        <v>120</v>
      </c>
      <c r="F10" s="119">
        <v>8</v>
      </c>
      <c r="G10" s="121"/>
      <c r="H10" s="122">
        <v>120</v>
      </c>
      <c r="I10" s="123">
        <v>7</v>
      </c>
      <c r="J10" s="190" t="s">
        <v>116</v>
      </c>
      <c r="K10" s="168">
        <v>15</v>
      </c>
      <c r="L10" s="124" t="s">
        <v>92</v>
      </c>
      <c r="M10" s="108"/>
      <c r="N10" s="108"/>
      <c r="O10" s="191"/>
      <c r="P10" s="108"/>
      <c r="Q10" s="108"/>
      <c r="R10" s="108"/>
      <c r="S10" s="108"/>
    </row>
    <row r="11" spans="1:19" ht="24.75" customHeight="1">
      <c r="A11" s="192" t="s">
        <v>40</v>
      </c>
      <c r="B11" s="194" t="s">
        <v>28</v>
      </c>
      <c r="C11" s="120">
        <v>45</v>
      </c>
      <c r="D11" s="121"/>
      <c r="E11" s="122">
        <v>15</v>
      </c>
      <c r="F11" s="119">
        <v>1</v>
      </c>
      <c r="G11" s="121">
        <v>15</v>
      </c>
      <c r="H11" s="122">
        <v>15</v>
      </c>
      <c r="I11" s="123">
        <v>4</v>
      </c>
      <c r="J11" s="190" t="s">
        <v>116</v>
      </c>
      <c r="K11" s="168">
        <v>5</v>
      </c>
      <c r="L11" s="124" t="s">
        <v>93</v>
      </c>
      <c r="M11" s="108"/>
      <c r="N11" s="108"/>
      <c r="O11" s="108"/>
      <c r="P11" s="108"/>
      <c r="Q11" s="108"/>
      <c r="R11" s="108"/>
      <c r="S11" s="108"/>
    </row>
    <row r="12" spans="1:19" ht="27" customHeight="1">
      <c r="A12" s="192" t="s">
        <v>82</v>
      </c>
      <c r="B12" s="195" t="s">
        <v>27</v>
      </c>
      <c r="C12" s="120">
        <v>45</v>
      </c>
      <c r="D12" s="118">
        <v>15</v>
      </c>
      <c r="E12" s="126">
        <v>15</v>
      </c>
      <c r="F12" s="125">
        <v>2</v>
      </c>
      <c r="G12" s="118"/>
      <c r="H12" s="126">
        <v>15</v>
      </c>
      <c r="I12" s="127">
        <v>2</v>
      </c>
      <c r="J12" s="190" t="s">
        <v>116</v>
      </c>
      <c r="K12" s="168">
        <v>4</v>
      </c>
      <c r="L12" s="124" t="s">
        <v>94</v>
      </c>
      <c r="M12" s="108"/>
      <c r="N12" s="108"/>
      <c r="O12" s="108"/>
      <c r="P12" s="108"/>
      <c r="Q12" s="108"/>
      <c r="R12" s="108"/>
      <c r="S12" s="108"/>
    </row>
    <row r="13" spans="1:19" ht="14.25">
      <c r="A13" s="121" t="s">
        <v>83</v>
      </c>
      <c r="B13" s="119" t="s">
        <v>29</v>
      </c>
      <c r="C13" s="120">
        <v>15</v>
      </c>
      <c r="D13" s="121"/>
      <c r="E13" s="122"/>
      <c r="F13" s="119"/>
      <c r="G13" s="121"/>
      <c r="H13" s="122">
        <v>15</v>
      </c>
      <c r="I13" s="123">
        <v>1</v>
      </c>
      <c r="J13" s="150" t="s">
        <v>117</v>
      </c>
      <c r="K13" s="168">
        <v>1</v>
      </c>
      <c r="L13" s="124" t="s">
        <v>95</v>
      </c>
      <c r="M13" s="108"/>
      <c r="N13" s="108"/>
      <c r="O13" s="108"/>
      <c r="P13" s="108"/>
      <c r="Q13" s="108"/>
      <c r="R13" s="108"/>
      <c r="S13" s="108"/>
    </row>
    <row r="14" spans="1:19" ht="14.25">
      <c r="A14" s="121" t="s">
        <v>84</v>
      </c>
      <c r="B14" s="128" t="s">
        <v>30</v>
      </c>
      <c r="C14" s="120">
        <v>45</v>
      </c>
      <c r="D14" s="121">
        <v>30</v>
      </c>
      <c r="E14" s="122"/>
      <c r="F14" s="119">
        <v>2</v>
      </c>
      <c r="G14" s="121"/>
      <c r="H14" s="122">
        <v>15</v>
      </c>
      <c r="I14" s="123">
        <v>1</v>
      </c>
      <c r="J14" s="150" t="s">
        <v>117</v>
      </c>
      <c r="K14" s="168">
        <v>3</v>
      </c>
      <c r="L14" s="124" t="s">
        <v>96</v>
      </c>
      <c r="M14" s="108"/>
      <c r="N14" s="108"/>
      <c r="O14" s="108"/>
      <c r="P14" s="108"/>
      <c r="Q14" s="108"/>
      <c r="R14" s="108"/>
      <c r="S14" s="108"/>
    </row>
    <row r="15" spans="1:19" ht="15">
      <c r="A15" s="121" t="s">
        <v>85</v>
      </c>
      <c r="B15" s="119" t="s">
        <v>32</v>
      </c>
      <c r="C15" s="120">
        <v>30</v>
      </c>
      <c r="D15" s="121">
        <v>30</v>
      </c>
      <c r="E15" s="122"/>
      <c r="F15" s="119">
        <v>2</v>
      </c>
      <c r="G15" s="121"/>
      <c r="H15" s="122"/>
      <c r="I15" s="123"/>
      <c r="J15" s="183" t="s">
        <v>88</v>
      </c>
      <c r="K15" s="168">
        <v>2</v>
      </c>
      <c r="L15" s="1" t="s">
        <v>97</v>
      </c>
      <c r="M15" s="108"/>
      <c r="N15" s="108"/>
      <c r="O15" s="108"/>
      <c r="P15" s="108"/>
      <c r="Q15" s="108"/>
      <c r="R15" s="108"/>
      <c r="S15" s="108"/>
    </row>
    <row r="16" spans="1:19" ht="14.25">
      <c r="A16" s="121" t="s">
        <v>86</v>
      </c>
      <c r="B16" s="119" t="s">
        <v>33</v>
      </c>
      <c r="C16" s="120">
        <v>60</v>
      </c>
      <c r="D16" s="121"/>
      <c r="E16" s="122">
        <v>30</v>
      </c>
      <c r="F16" s="128">
        <v>0</v>
      </c>
      <c r="G16" s="159"/>
      <c r="H16" s="132">
        <v>30</v>
      </c>
      <c r="I16" s="160">
        <v>0</v>
      </c>
      <c r="J16" s="150" t="s">
        <v>117</v>
      </c>
      <c r="K16" s="199">
        <v>0</v>
      </c>
      <c r="L16" s="129" t="s">
        <v>20</v>
      </c>
      <c r="M16" s="108"/>
      <c r="N16" s="108"/>
      <c r="O16" s="108"/>
      <c r="P16" s="108"/>
      <c r="Q16" s="108"/>
      <c r="R16" s="108"/>
      <c r="S16" s="108"/>
    </row>
    <row r="17" spans="1:24" ht="24.75" customHeight="1">
      <c r="A17" s="131" t="s">
        <v>87</v>
      </c>
      <c r="B17" s="197" t="s">
        <v>35</v>
      </c>
      <c r="C17" s="154">
        <v>240</v>
      </c>
      <c r="D17" s="155"/>
      <c r="E17" s="156">
        <v>120</v>
      </c>
      <c r="F17" s="153">
        <v>8</v>
      </c>
      <c r="G17" s="155"/>
      <c r="H17" s="156">
        <v>120</v>
      </c>
      <c r="I17" s="157">
        <v>7</v>
      </c>
      <c r="J17" s="190" t="s">
        <v>116</v>
      </c>
      <c r="K17" s="169">
        <v>15</v>
      </c>
      <c r="L17" s="130" t="s">
        <v>98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5">
      <c r="A18" s="131" t="s">
        <v>71</v>
      </c>
      <c r="B18" s="158" t="s">
        <v>34</v>
      </c>
      <c r="C18" s="154">
        <v>45</v>
      </c>
      <c r="D18" s="159"/>
      <c r="E18" s="132"/>
      <c r="F18" s="128"/>
      <c r="G18" s="159">
        <v>15</v>
      </c>
      <c r="H18" s="132">
        <v>30</v>
      </c>
      <c r="I18" s="160">
        <v>6</v>
      </c>
      <c r="J18" s="184" t="s">
        <v>88</v>
      </c>
      <c r="K18" s="168">
        <v>6</v>
      </c>
      <c r="L18" s="1" t="s">
        <v>99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15">
      <c r="A19" s="121" t="s">
        <v>72</v>
      </c>
      <c r="B19" s="161" t="s">
        <v>36</v>
      </c>
      <c r="C19" s="154">
        <v>30</v>
      </c>
      <c r="D19" s="162">
        <v>30</v>
      </c>
      <c r="E19" s="163"/>
      <c r="F19" s="164">
        <v>3</v>
      </c>
      <c r="G19" s="162"/>
      <c r="H19" s="163"/>
      <c r="I19" s="165"/>
      <c r="J19" s="196" t="s">
        <v>88</v>
      </c>
      <c r="K19" s="168">
        <v>3</v>
      </c>
      <c r="L19" s="124" t="s">
        <v>100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4" ht="15">
      <c r="A20" s="148" t="s">
        <v>73</v>
      </c>
      <c r="B20" s="149" t="s">
        <v>118</v>
      </c>
      <c r="C20" s="176">
        <v>30</v>
      </c>
      <c r="D20" s="172"/>
      <c r="E20" s="173"/>
      <c r="F20" s="174"/>
      <c r="G20" s="172"/>
      <c r="H20" s="156">
        <v>30</v>
      </c>
      <c r="I20" s="157">
        <v>2</v>
      </c>
      <c r="J20" s="150" t="s">
        <v>117</v>
      </c>
      <c r="K20" s="169">
        <v>2</v>
      </c>
      <c r="L20" s="151" t="s">
        <v>119</v>
      </c>
      <c r="M20" s="152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ht="14.25" customHeight="1" thickBot="1">
      <c r="A21" s="121" t="s">
        <v>74</v>
      </c>
      <c r="B21" s="166" t="s">
        <v>120</v>
      </c>
      <c r="C21" s="154">
        <v>30</v>
      </c>
      <c r="D21" s="159"/>
      <c r="E21" s="132">
        <v>30</v>
      </c>
      <c r="F21" s="128">
        <v>4</v>
      </c>
      <c r="G21" s="159"/>
      <c r="H21" s="132"/>
      <c r="I21" s="160"/>
      <c r="J21" s="150" t="s">
        <v>117</v>
      </c>
      <c r="K21" s="168">
        <v>4</v>
      </c>
      <c r="L21" s="170" t="s">
        <v>101</v>
      </c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ht="15.75" thickBot="1">
      <c r="A22" s="133"/>
      <c r="B22" s="134" t="s">
        <v>121</v>
      </c>
      <c r="C22" s="198">
        <v>855</v>
      </c>
      <c r="D22" s="135">
        <v>105</v>
      </c>
      <c r="E22" s="136">
        <v>330</v>
      </c>
      <c r="F22" s="137">
        <v>30</v>
      </c>
      <c r="G22" s="135">
        <v>30</v>
      </c>
      <c r="H22" s="136">
        <v>390</v>
      </c>
      <c r="I22" s="138">
        <v>30</v>
      </c>
      <c r="J22" s="139" t="s">
        <v>20</v>
      </c>
      <c r="K22" s="146">
        <v>60</v>
      </c>
      <c r="L22" s="140" t="s">
        <v>20</v>
      </c>
      <c r="M22" s="167">
        <v>855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ht="16.5" thickBot="1">
      <c r="A23" s="213" t="s">
        <v>122</v>
      </c>
      <c r="B23" s="214"/>
      <c r="C23" s="179"/>
      <c r="D23" s="179"/>
      <c r="E23" s="179"/>
      <c r="F23" s="180">
        <v>4</v>
      </c>
      <c r="G23" s="179"/>
      <c r="H23" s="179"/>
      <c r="I23" s="180">
        <v>2</v>
      </c>
      <c r="J23" s="179"/>
      <c r="K23" s="182">
        <v>6</v>
      </c>
      <c r="L23" s="18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ht="15">
      <c r="A24" s="110"/>
      <c r="B24" s="143"/>
      <c r="C24" s="109"/>
      <c r="D24" s="109"/>
      <c r="E24" s="109"/>
      <c r="F24" s="109"/>
      <c r="G24" s="109"/>
      <c r="H24" s="109"/>
      <c r="I24" s="109"/>
      <c r="J24" s="141"/>
      <c r="K24" s="109"/>
      <c r="L24" s="142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1:12" s="189" customFormat="1" ht="15">
      <c r="A25" s="189" t="s">
        <v>123</v>
      </c>
      <c r="B25" s="208"/>
      <c r="C25" s="209"/>
      <c r="D25" s="209"/>
      <c r="E25" s="209"/>
      <c r="F25" s="209"/>
      <c r="G25" s="209"/>
      <c r="H25" s="209"/>
      <c r="I25" s="209"/>
      <c r="J25" s="210"/>
      <c r="K25" s="208"/>
      <c r="L25" s="210"/>
    </row>
    <row r="26" s="189" customFormat="1" ht="14.25">
      <c r="A26" s="211" t="s">
        <v>124</v>
      </c>
    </row>
    <row r="27" spans="1:24" s="189" customFormat="1" ht="15">
      <c r="A27" s="211"/>
      <c r="B27" s="189" t="s">
        <v>125</v>
      </c>
      <c r="C27" s="209"/>
      <c r="D27" s="209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</row>
    <row r="28" spans="1:24" ht="14.25">
      <c r="A28" s="111"/>
      <c r="B28" s="111"/>
      <c r="C28" s="111"/>
      <c r="D28" s="111"/>
      <c r="E28" s="111"/>
      <c r="F28" s="111"/>
      <c r="G28" s="111"/>
      <c r="H28" s="111"/>
      <c r="I28" s="17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ht="15">
      <c r="A29" s="110" t="s">
        <v>39</v>
      </c>
      <c r="B29" s="110" t="s">
        <v>89</v>
      </c>
      <c r="C29" s="108"/>
      <c r="D29" s="108"/>
      <c r="E29" s="108"/>
      <c r="F29" s="108"/>
      <c r="G29" s="108"/>
      <c r="H29" s="108"/>
      <c r="I29" s="108"/>
      <c r="J29" s="108"/>
      <c r="K29" s="110"/>
      <c r="L29" s="111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pans="1:24" ht="15">
      <c r="A30" s="110" t="s">
        <v>40</v>
      </c>
      <c r="B30" s="110" t="s">
        <v>90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</row>
    <row r="31" spans="1:24" ht="14.25">
      <c r="A31" s="108"/>
      <c r="B31" s="110" t="s">
        <v>66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</row>
    <row r="32" spans="1:24" ht="14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9" ht="15">
      <c r="A33" s="108"/>
      <c r="B33" s="177" t="s">
        <v>126</v>
      </c>
      <c r="C33" s="147">
        <v>2295</v>
      </c>
      <c r="D33" s="143" t="s">
        <v>49</v>
      </c>
      <c r="E33" s="144">
        <v>855</v>
      </c>
      <c r="F33" s="143" t="s">
        <v>50</v>
      </c>
      <c r="G33" s="144">
        <v>720</v>
      </c>
      <c r="H33" s="143" t="s">
        <v>51</v>
      </c>
      <c r="I33" s="144">
        <v>720</v>
      </c>
    </row>
    <row r="34" spans="1:9" ht="15">
      <c r="A34" s="187"/>
      <c r="B34" s="188" t="s">
        <v>127</v>
      </c>
      <c r="C34" s="187"/>
      <c r="D34" s="110"/>
      <c r="E34" s="110"/>
      <c r="F34" s="110"/>
      <c r="G34" s="110"/>
      <c r="H34" s="110"/>
      <c r="I34" s="110"/>
    </row>
  </sheetData>
  <sheetProtection/>
  <mergeCells count="9">
    <mergeCell ref="A23:B23"/>
    <mergeCell ref="A7:B9"/>
    <mergeCell ref="C7:C9"/>
    <mergeCell ref="D7:I7"/>
    <mergeCell ref="J7:J9"/>
    <mergeCell ref="L7:L9"/>
    <mergeCell ref="D8:F8"/>
    <mergeCell ref="G8:I8"/>
    <mergeCell ref="K7:K9"/>
  </mergeCells>
  <printOptions/>
  <pageMargins left="0.7" right="0.7" top="0.75" bottom="0.75" header="0.3" footer="0.3"/>
  <pageSetup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view="pageBreakPreview" zoomScale="80" zoomScaleNormal="70" zoomScaleSheetLayoutView="80" zoomScalePageLayoutView="0" workbookViewId="0" topLeftCell="A1">
      <selection activeCell="C32" sqref="C32"/>
    </sheetView>
  </sheetViews>
  <sheetFormatPr defaultColWidth="8.796875" defaultRowHeight="14.25"/>
  <cols>
    <col min="1" max="1" width="3.8984375" style="4" customWidth="1"/>
    <col min="2" max="2" width="40" style="4" customWidth="1"/>
    <col min="3" max="3" width="8.8984375" style="4" customWidth="1"/>
    <col min="4" max="4" width="8.19921875" style="4" customWidth="1"/>
    <col min="5" max="8" width="8.69921875" style="4" customWidth="1"/>
    <col min="9" max="9" width="8.59765625" style="4" bestFit="1" customWidth="1"/>
    <col min="10" max="10" width="11.3984375" style="4" customWidth="1"/>
    <col min="11" max="11" width="7.3984375" style="4" customWidth="1"/>
    <col min="12" max="12" width="16.19921875" style="4" customWidth="1"/>
    <col min="13" max="13" width="21.8984375" style="4" customWidth="1"/>
    <col min="14" max="16384" width="8.69921875" style="4" customWidth="1"/>
  </cols>
  <sheetData>
    <row r="1" spans="1:12" ht="15">
      <c r="A1" s="74" t="s">
        <v>107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" t="s">
        <v>110</v>
      </c>
      <c r="F2" s="6"/>
      <c r="G2" s="6"/>
      <c r="H2" s="6"/>
      <c r="I2" s="6"/>
      <c r="J2" s="6"/>
      <c r="K2" s="6"/>
      <c r="L2" s="6"/>
    </row>
    <row r="3" spans="1:19" s="34" customFormat="1" ht="15.75">
      <c r="A3" s="200" t="s">
        <v>128</v>
      </c>
      <c r="B3" s="89"/>
      <c r="C3" s="89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01"/>
      <c r="O3" s="201"/>
      <c r="P3" s="201"/>
      <c r="Q3" s="201"/>
      <c r="R3" s="201"/>
      <c r="S3" s="201"/>
    </row>
    <row r="4" spans="1:12" ht="14.25">
      <c r="A4" s="63" t="s">
        <v>52</v>
      </c>
      <c r="B4" s="63"/>
      <c r="C4" s="73"/>
      <c r="D4" s="53"/>
      <c r="E4" s="53"/>
      <c r="F4" s="53"/>
      <c r="G4" s="53"/>
      <c r="H4" s="53"/>
      <c r="I4" s="53"/>
      <c r="J4" s="53"/>
      <c r="K4" s="53"/>
      <c r="L4" s="53"/>
    </row>
    <row r="5" spans="1:12" ht="14.25">
      <c r="A5" s="73"/>
      <c r="B5" s="7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">
      <c r="A6" s="87" t="s">
        <v>111</v>
      </c>
      <c r="B6" s="7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5" thickBot="1">
      <c r="A7" s="54"/>
      <c r="B7" s="7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5" customHeight="1">
      <c r="A8" s="244" t="s">
        <v>0</v>
      </c>
      <c r="B8" s="245"/>
      <c r="C8" s="238" t="s">
        <v>1</v>
      </c>
      <c r="D8" s="250" t="s">
        <v>2</v>
      </c>
      <c r="E8" s="250"/>
      <c r="F8" s="250"/>
      <c r="G8" s="251"/>
      <c r="H8" s="251"/>
      <c r="I8" s="252"/>
      <c r="J8" s="238" t="s">
        <v>3</v>
      </c>
      <c r="K8" s="238" t="s">
        <v>4</v>
      </c>
      <c r="L8" s="241" t="s">
        <v>47</v>
      </c>
    </row>
    <row r="9" spans="1:12" ht="15">
      <c r="A9" s="246"/>
      <c r="B9" s="247"/>
      <c r="C9" s="239"/>
      <c r="D9" s="253" t="s">
        <v>43</v>
      </c>
      <c r="E9" s="254"/>
      <c r="F9" s="254"/>
      <c r="G9" s="255" t="s">
        <v>44</v>
      </c>
      <c r="H9" s="256"/>
      <c r="I9" s="257"/>
      <c r="J9" s="239"/>
      <c r="K9" s="239"/>
      <c r="L9" s="242"/>
    </row>
    <row r="10" spans="1:12" ht="15.75" thickBot="1">
      <c r="A10" s="248"/>
      <c r="B10" s="249"/>
      <c r="C10" s="240"/>
      <c r="D10" s="96" t="s">
        <v>7</v>
      </c>
      <c r="E10" s="56" t="s">
        <v>8</v>
      </c>
      <c r="F10" s="57" t="s">
        <v>9</v>
      </c>
      <c r="G10" s="55" t="s">
        <v>7</v>
      </c>
      <c r="H10" s="56" t="s">
        <v>8</v>
      </c>
      <c r="I10" s="58" t="s">
        <v>9</v>
      </c>
      <c r="J10" s="240"/>
      <c r="K10" s="240"/>
      <c r="L10" s="243"/>
    </row>
    <row r="11" spans="1:12" ht="14.25">
      <c r="A11" s="64" t="s">
        <v>10</v>
      </c>
      <c r="B11" s="66" t="s">
        <v>27</v>
      </c>
      <c r="C11" s="65">
        <v>45</v>
      </c>
      <c r="D11" s="99">
        <v>15</v>
      </c>
      <c r="E11" s="100">
        <v>15</v>
      </c>
      <c r="F11" s="101">
        <v>2</v>
      </c>
      <c r="G11" s="99"/>
      <c r="H11" s="100">
        <v>15</v>
      </c>
      <c r="I11" s="101">
        <v>2</v>
      </c>
      <c r="J11" s="105" t="s">
        <v>108</v>
      </c>
      <c r="K11" s="105">
        <v>4</v>
      </c>
      <c r="L11" s="60" t="s">
        <v>131</v>
      </c>
    </row>
    <row r="12" spans="1:12" ht="14.25">
      <c r="A12" s="67" t="s">
        <v>11</v>
      </c>
      <c r="B12" s="71" t="s">
        <v>41</v>
      </c>
      <c r="C12" s="65">
        <v>60</v>
      </c>
      <c r="D12" s="67">
        <v>15</v>
      </c>
      <c r="E12" s="68">
        <v>15</v>
      </c>
      <c r="F12" s="69">
        <v>2</v>
      </c>
      <c r="G12" s="67">
        <v>15</v>
      </c>
      <c r="H12" s="68">
        <v>15</v>
      </c>
      <c r="I12" s="69">
        <v>2</v>
      </c>
      <c r="J12" s="65" t="s">
        <v>108</v>
      </c>
      <c r="K12" s="65">
        <v>4</v>
      </c>
      <c r="L12" s="61" t="s">
        <v>132</v>
      </c>
    </row>
    <row r="13" spans="1:12" ht="15.75" customHeight="1">
      <c r="A13" s="67" t="s">
        <v>12</v>
      </c>
      <c r="B13" s="92" t="s">
        <v>45</v>
      </c>
      <c r="C13" s="65">
        <v>45</v>
      </c>
      <c r="D13" s="67"/>
      <c r="E13" s="68">
        <v>15</v>
      </c>
      <c r="F13" s="69">
        <v>2</v>
      </c>
      <c r="G13" s="67">
        <v>15</v>
      </c>
      <c r="H13" s="68">
        <v>15</v>
      </c>
      <c r="I13" s="69">
        <v>4</v>
      </c>
      <c r="J13" s="65" t="s">
        <v>108</v>
      </c>
      <c r="K13" s="65">
        <v>6</v>
      </c>
      <c r="L13" s="61" t="s">
        <v>133</v>
      </c>
    </row>
    <row r="14" spans="1:12" ht="15" customHeight="1">
      <c r="A14" s="67" t="s">
        <v>13</v>
      </c>
      <c r="B14" s="92" t="s">
        <v>34</v>
      </c>
      <c r="C14" s="65">
        <v>60</v>
      </c>
      <c r="D14" s="67">
        <v>15</v>
      </c>
      <c r="E14" s="68">
        <v>15</v>
      </c>
      <c r="F14" s="69">
        <v>2</v>
      </c>
      <c r="G14" s="67">
        <v>15</v>
      </c>
      <c r="H14" s="68">
        <v>15</v>
      </c>
      <c r="I14" s="69">
        <v>4</v>
      </c>
      <c r="J14" s="70" t="s">
        <v>108</v>
      </c>
      <c r="K14" s="65">
        <v>6</v>
      </c>
      <c r="L14" s="62" t="s">
        <v>134</v>
      </c>
    </row>
    <row r="15" spans="1:12" ht="14.25">
      <c r="A15" s="59" t="s">
        <v>14</v>
      </c>
      <c r="B15" s="71" t="s">
        <v>42</v>
      </c>
      <c r="C15" s="65">
        <v>210</v>
      </c>
      <c r="D15" s="67"/>
      <c r="E15" s="68">
        <v>120</v>
      </c>
      <c r="F15" s="69">
        <v>8</v>
      </c>
      <c r="G15" s="67"/>
      <c r="H15" s="68">
        <v>90</v>
      </c>
      <c r="I15" s="69">
        <v>6</v>
      </c>
      <c r="J15" s="70" t="s">
        <v>108</v>
      </c>
      <c r="K15" s="65">
        <v>14</v>
      </c>
      <c r="L15" s="61" t="s">
        <v>75</v>
      </c>
    </row>
    <row r="16" spans="1:12" ht="14.25">
      <c r="A16" s="59" t="s">
        <v>15</v>
      </c>
      <c r="B16" s="71" t="s">
        <v>35</v>
      </c>
      <c r="C16" s="65">
        <v>210</v>
      </c>
      <c r="D16" s="67"/>
      <c r="E16" s="68">
        <v>120</v>
      </c>
      <c r="F16" s="69">
        <v>8</v>
      </c>
      <c r="G16" s="67"/>
      <c r="H16" s="68">
        <v>90</v>
      </c>
      <c r="I16" s="69">
        <v>8</v>
      </c>
      <c r="J16" s="70" t="s">
        <v>109</v>
      </c>
      <c r="K16" s="65">
        <v>16</v>
      </c>
      <c r="L16" s="61" t="s">
        <v>135</v>
      </c>
    </row>
    <row r="17" spans="1:13" ht="14.25">
      <c r="A17" s="59" t="s">
        <v>16</v>
      </c>
      <c r="B17" s="71" t="s">
        <v>46</v>
      </c>
      <c r="C17" s="65">
        <v>60</v>
      </c>
      <c r="D17" s="67"/>
      <c r="E17" s="68">
        <v>30</v>
      </c>
      <c r="F17" s="69">
        <v>2</v>
      </c>
      <c r="G17" s="67"/>
      <c r="H17" s="68">
        <v>30</v>
      </c>
      <c r="I17" s="69">
        <v>2</v>
      </c>
      <c r="J17" s="70" t="s">
        <v>108</v>
      </c>
      <c r="K17" s="65">
        <v>4</v>
      </c>
      <c r="L17" s="61" t="s">
        <v>136</v>
      </c>
      <c r="M17" s="53"/>
    </row>
    <row r="18" spans="1:13" ht="14.25" customHeight="1">
      <c r="A18" s="86" t="s">
        <v>87</v>
      </c>
      <c r="B18" s="93" t="s">
        <v>130</v>
      </c>
      <c r="C18" s="97">
        <v>30</v>
      </c>
      <c r="D18" s="75"/>
      <c r="E18" s="76">
        <v>30</v>
      </c>
      <c r="F18" s="77">
        <v>4</v>
      </c>
      <c r="G18" s="75"/>
      <c r="H18" s="76"/>
      <c r="I18" s="77"/>
      <c r="J18" s="72" t="s">
        <v>37</v>
      </c>
      <c r="K18" s="97">
        <v>4</v>
      </c>
      <c r="L18" s="107" t="s">
        <v>112</v>
      </c>
      <c r="M18" s="53"/>
    </row>
    <row r="19" spans="1:13" ht="14.25" customHeight="1" thickBot="1">
      <c r="A19" s="94" t="s">
        <v>71</v>
      </c>
      <c r="B19" s="95" t="s">
        <v>114</v>
      </c>
      <c r="C19" s="98">
        <v>15</v>
      </c>
      <c r="D19" s="102"/>
      <c r="E19" s="103"/>
      <c r="F19" s="104"/>
      <c r="G19" s="102">
        <v>15</v>
      </c>
      <c r="H19" s="103"/>
      <c r="I19" s="104">
        <v>2</v>
      </c>
      <c r="J19" s="98" t="s">
        <v>37</v>
      </c>
      <c r="K19" s="98">
        <v>2</v>
      </c>
      <c r="L19" s="106" t="s">
        <v>113</v>
      </c>
      <c r="M19" s="53"/>
    </row>
    <row r="20" spans="1:13" ht="15.75" thickBot="1">
      <c r="A20" s="85"/>
      <c r="B20" s="91" t="s">
        <v>19</v>
      </c>
      <c r="C20" s="84">
        <v>735</v>
      </c>
      <c r="D20" s="79">
        <v>45</v>
      </c>
      <c r="E20" s="80">
        <v>360</v>
      </c>
      <c r="F20" s="81">
        <f>SUM(F11:F19)</f>
        <v>30</v>
      </c>
      <c r="G20" s="79">
        <v>60</v>
      </c>
      <c r="H20" s="80">
        <v>270</v>
      </c>
      <c r="I20" s="82">
        <f>SUM(I11:I19)</f>
        <v>30</v>
      </c>
      <c r="J20" s="83" t="s">
        <v>20</v>
      </c>
      <c r="K20" s="84">
        <f>SUM(K11:K19)</f>
        <v>60</v>
      </c>
      <c r="L20" s="78"/>
      <c r="M20" s="178">
        <v>735</v>
      </c>
    </row>
    <row r="22" spans="1:24" s="110" customFormat="1" ht="14.25">
      <c r="A22" s="186" t="s">
        <v>124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</row>
    <row r="23" s="207" customFormat="1" ht="13.5">
      <c r="B23" s="207" t="s">
        <v>137</v>
      </c>
    </row>
    <row r="24" s="207" customFormat="1" ht="13.5">
      <c r="B24" s="207" t="s">
        <v>138</v>
      </c>
    </row>
  </sheetData>
  <sheetProtection/>
  <mergeCells count="8">
    <mergeCell ref="C8:C10"/>
    <mergeCell ref="J8:J10"/>
    <mergeCell ref="K8:K10"/>
    <mergeCell ref="L8:L10"/>
    <mergeCell ref="A8:B10"/>
    <mergeCell ref="D8:I8"/>
    <mergeCell ref="D9:F9"/>
    <mergeCell ref="G9:I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zoomScale="96" zoomScaleSheetLayoutView="96" zoomScalePageLayoutView="0" workbookViewId="0" topLeftCell="A1">
      <selection activeCell="H3" sqref="H3"/>
    </sheetView>
  </sheetViews>
  <sheetFormatPr defaultColWidth="8.796875" defaultRowHeight="14.25"/>
  <cols>
    <col min="1" max="1" width="3.8984375" style="4" customWidth="1"/>
    <col min="2" max="2" width="39" style="4" customWidth="1"/>
    <col min="3" max="3" width="10.19921875" style="4" customWidth="1"/>
    <col min="4" max="4" width="8.19921875" style="4" customWidth="1"/>
    <col min="5" max="8" width="8.69921875" style="4" customWidth="1"/>
    <col min="9" max="9" width="8.59765625" style="4" customWidth="1"/>
    <col min="10" max="10" width="11.19921875" style="4" customWidth="1"/>
    <col min="11" max="11" width="7.69921875" style="4" customWidth="1"/>
    <col min="12" max="12" width="16" style="4" customWidth="1"/>
    <col min="13" max="13" width="5" style="4" customWidth="1"/>
    <col min="14" max="16384" width="8.69921875" style="4" customWidth="1"/>
  </cols>
  <sheetData>
    <row r="1" ht="15">
      <c r="A1" s="3" t="s">
        <v>21</v>
      </c>
    </row>
    <row r="2" ht="15">
      <c r="A2" s="5" t="s">
        <v>110</v>
      </c>
    </row>
    <row r="3" spans="1:19" s="34" customFormat="1" ht="15.75">
      <c r="A3" s="200" t="s">
        <v>128</v>
      </c>
      <c r="B3" s="89"/>
      <c r="C3" s="89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01"/>
      <c r="O3" s="201"/>
      <c r="P3" s="201"/>
      <c r="Q3" s="201"/>
      <c r="R3" s="201"/>
      <c r="S3" s="201"/>
    </row>
    <row r="4" spans="1:3" s="89" customFormat="1" ht="15.75">
      <c r="A4" s="88" t="s">
        <v>53</v>
      </c>
      <c r="B4" s="88"/>
      <c r="C4" s="90"/>
    </row>
    <row r="5" spans="1:2" ht="14.25">
      <c r="A5" s="35"/>
      <c r="B5" s="35"/>
    </row>
    <row r="6" spans="1:12" ht="14.25" customHeight="1">
      <c r="A6" s="258" t="s">
        <v>111</v>
      </c>
      <c r="B6" s="258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2" ht="15" thickBot="1">
      <c r="A7" s="35"/>
      <c r="B7" s="35"/>
    </row>
    <row r="8" spans="1:13" ht="15" customHeight="1">
      <c r="A8" s="215" t="s">
        <v>0</v>
      </c>
      <c r="B8" s="216"/>
      <c r="C8" s="221" t="s">
        <v>1</v>
      </c>
      <c r="D8" s="224" t="s">
        <v>2</v>
      </c>
      <c r="E8" s="225"/>
      <c r="F8" s="225"/>
      <c r="G8" s="226"/>
      <c r="H8" s="226"/>
      <c r="I8" s="227"/>
      <c r="J8" s="221" t="s">
        <v>3</v>
      </c>
      <c r="K8" s="262" t="s">
        <v>4</v>
      </c>
      <c r="L8" s="228" t="s">
        <v>47</v>
      </c>
      <c r="M8" s="3"/>
    </row>
    <row r="9" spans="1:13" ht="15">
      <c r="A9" s="217"/>
      <c r="B9" s="261"/>
      <c r="C9" s="222"/>
      <c r="D9" s="230" t="s">
        <v>54</v>
      </c>
      <c r="E9" s="260"/>
      <c r="F9" s="260"/>
      <c r="G9" s="232" t="s">
        <v>55</v>
      </c>
      <c r="H9" s="233"/>
      <c r="I9" s="234"/>
      <c r="J9" s="222"/>
      <c r="K9" s="263"/>
      <c r="L9" s="229"/>
      <c r="M9" s="3"/>
    </row>
    <row r="10" spans="1:13" ht="15.75" thickBot="1">
      <c r="A10" s="219"/>
      <c r="B10" s="220"/>
      <c r="C10" s="223"/>
      <c r="D10" s="7" t="s">
        <v>7</v>
      </c>
      <c r="E10" s="8" t="s">
        <v>8</v>
      </c>
      <c r="F10" s="9" t="s">
        <v>9</v>
      </c>
      <c r="G10" s="7" t="s">
        <v>7</v>
      </c>
      <c r="H10" s="8" t="s">
        <v>8</v>
      </c>
      <c r="I10" s="10" t="s">
        <v>9</v>
      </c>
      <c r="J10" s="223"/>
      <c r="K10" s="264"/>
      <c r="L10" s="259"/>
      <c r="M10" s="3"/>
    </row>
    <row r="11" spans="1:12" ht="14.25">
      <c r="A11" s="43" t="s">
        <v>10</v>
      </c>
      <c r="B11" s="38" t="s">
        <v>27</v>
      </c>
      <c r="C11" s="13">
        <f>SUM(D11:E11,G11:H11)</f>
        <v>60</v>
      </c>
      <c r="D11" s="11">
        <v>30</v>
      </c>
      <c r="E11" s="20">
        <v>30</v>
      </c>
      <c r="F11" s="19">
        <v>3</v>
      </c>
      <c r="G11" s="11"/>
      <c r="H11" s="20"/>
      <c r="I11" s="21"/>
      <c r="J11" s="13" t="s">
        <v>88</v>
      </c>
      <c r="K11" s="50">
        <f>SUM(F11+I11)</f>
        <v>3</v>
      </c>
      <c r="L11" s="39" t="s">
        <v>102</v>
      </c>
    </row>
    <row r="12" spans="1:12" ht="14.25">
      <c r="A12" s="25" t="s">
        <v>11</v>
      </c>
      <c r="B12" s="24" t="s">
        <v>41</v>
      </c>
      <c r="C12" s="13">
        <f aca="true" t="shared" si="0" ref="C12:C23">SUM(D12:E12,G12:H12)</f>
        <v>30</v>
      </c>
      <c r="D12" s="14">
        <v>15</v>
      </c>
      <c r="E12" s="15">
        <v>15</v>
      </c>
      <c r="F12" s="12">
        <v>2</v>
      </c>
      <c r="G12" s="14"/>
      <c r="H12" s="15"/>
      <c r="I12" s="16"/>
      <c r="J12" s="17" t="s">
        <v>88</v>
      </c>
      <c r="K12" s="50">
        <f aca="true" t="shared" si="1" ref="K12:K24">SUM(F12+I12)</f>
        <v>2</v>
      </c>
      <c r="L12" s="1" t="s">
        <v>106</v>
      </c>
    </row>
    <row r="13" spans="1:12" ht="13.5" customHeight="1">
      <c r="A13" s="25" t="s">
        <v>12</v>
      </c>
      <c r="B13" s="36" t="s">
        <v>56</v>
      </c>
      <c r="C13" s="13">
        <f t="shared" si="0"/>
        <v>60</v>
      </c>
      <c r="D13" s="14">
        <v>15</v>
      </c>
      <c r="E13" s="15">
        <v>15</v>
      </c>
      <c r="F13" s="12">
        <v>2</v>
      </c>
      <c r="G13" s="14">
        <v>15</v>
      </c>
      <c r="H13" s="15">
        <v>15</v>
      </c>
      <c r="I13" s="16">
        <v>2</v>
      </c>
      <c r="J13" s="17" t="s">
        <v>88</v>
      </c>
      <c r="K13" s="50">
        <f t="shared" si="1"/>
        <v>4</v>
      </c>
      <c r="L13" s="18" t="s">
        <v>78</v>
      </c>
    </row>
    <row r="14" spans="1:12" ht="14.25" customHeight="1">
      <c r="A14" s="25" t="s">
        <v>13</v>
      </c>
      <c r="B14" s="36" t="s">
        <v>34</v>
      </c>
      <c r="C14" s="13">
        <f t="shared" si="0"/>
        <v>60</v>
      </c>
      <c r="D14" s="14">
        <v>15</v>
      </c>
      <c r="E14" s="15">
        <v>15</v>
      </c>
      <c r="F14" s="12">
        <v>2</v>
      </c>
      <c r="G14" s="14">
        <v>15</v>
      </c>
      <c r="H14" s="15">
        <v>15</v>
      </c>
      <c r="I14" s="16">
        <v>2</v>
      </c>
      <c r="J14" s="17" t="s">
        <v>88</v>
      </c>
      <c r="K14" s="50">
        <f t="shared" si="1"/>
        <v>4</v>
      </c>
      <c r="L14" s="1" t="s">
        <v>103</v>
      </c>
    </row>
    <row r="15" spans="1:12" ht="14.25">
      <c r="A15" s="25" t="s">
        <v>14</v>
      </c>
      <c r="B15" s="24" t="s">
        <v>57</v>
      </c>
      <c r="C15" s="13">
        <f t="shared" si="0"/>
        <v>60</v>
      </c>
      <c r="D15" s="14">
        <v>30</v>
      </c>
      <c r="E15" s="15"/>
      <c r="F15" s="12">
        <v>2</v>
      </c>
      <c r="G15" s="14"/>
      <c r="H15" s="15">
        <v>30</v>
      </c>
      <c r="I15" s="16">
        <v>2</v>
      </c>
      <c r="J15" s="17" t="s">
        <v>38</v>
      </c>
      <c r="K15" s="50">
        <f t="shared" si="1"/>
        <v>4</v>
      </c>
      <c r="L15" s="18" t="s">
        <v>79</v>
      </c>
    </row>
    <row r="16" spans="1:12" ht="14.25">
      <c r="A16" s="25" t="s">
        <v>15</v>
      </c>
      <c r="B16" s="24" t="s">
        <v>46</v>
      </c>
      <c r="C16" s="13">
        <f t="shared" si="0"/>
        <v>30</v>
      </c>
      <c r="D16" s="22"/>
      <c r="E16" s="23">
        <v>30</v>
      </c>
      <c r="F16" s="24">
        <v>2</v>
      </c>
      <c r="G16" s="14"/>
      <c r="H16" s="15"/>
      <c r="I16" s="16"/>
      <c r="J16" s="17" t="s">
        <v>88</v>
      </c>
      <c r="K16" s="50">
        <f t="shared" si="1"/>
        <v>2</v>
      </c>
      <c r="L16" s="18" t="s">
        <v>76</v>
      </c>
    </row>
    <row r="17" spans="1:12" ht="28.5">
      <c r="A17" s="25" t="s">
        <v>16</v>
      </c>
      <c r="B17" s="36" t="s">
        <v>58</v>
      </c>
      <c r="C17" s="44">
        <f t="shared" si="0"/>
        <v>30</v>
      </c>
      <c r="D17" s="25"/>
      <c r="E17" s="45"/>
      <c r="F17" s="46"/>
      <c r="G17" s="25"/>
      <c r="H17" s="45">
        <v>30</v>
      </c>
      <c r="I17" s="47">
        <v>2</v>
      </c>
      <c r="J17" s="48" t="s">
        <v>38</v>
      </c>
      <c r="K17" s="51">
        <f t="shared" si="1"/>
        <v>2</v>
      </c>
      <c r="L17" s="49" t="s">
        <v>80</v>
      </c>
    </row>
    <row r="18" spans="1:12" ht="14.25">
      <c r="A18" s="25" t="s">
        <v>17</v>
      </c>
      <c r="B18" s="24" t="s">
        <v>59</v>
      </c>
      <c r="C18" s="13">
        <f t="shared" si="0"/>
        <v>180</v>
      </c>
      <c r="D18" s="14"/>
      <c r="E18" s="15">
        <v>90</v>
      </c>
      <c r="F18" s="12">
        <v>3</v>
      </c>
      <c r="G18" s="14"/>
      <c r="H18" s="15">
        <v>90</v>
      </c>
      <c r="I18" s="16">
        <v>7</v>
      </c>
      <c r="J18" s="17" t="s">
        <v>88</v>
      </c>
      <c r="K18" s="50">
        <f t="shared" si="1"/>
        <v>10</v>
      </c>
      <c r="L18" s="18" t="s">
        <v>77</v>
      </c>
    </row>
    <row r="19" spans="1:12" ht="14.25">
      <c r="A19" s="25" t="s">
        <v>18</v>
      </c>
      <c r="B19" s="24" t="s">
        <v>35</v>
      </c>
      <c r="C19" s="13">
        <v>180</v>
      </c>
      <c r="D19" s="14"/>
      <c r="E19" s="15">
        <v>90</v>
      </c>
      <c r="F19" s="12">
        <v>3</v>
      </c>
      <c r="G19" s="14"/>
      <c r="H19" s="15">
        <v>90</v>
      </c>
      <c r="I19" s="16">
        <v>7</v>
      </c>
      <c r="J19" s="17" t="s">
        <v>88</v>
      </c>
      <c r="K19" s="50">
        <f t="shared" si="1"/>
        <v>10</v>
      </c>
      <c r="L19" s="18" t="s">
        <v>104</v>
      </c>
    </row>
    <row r="20" spans="1:12" ht="14.25">
      <c r="A20" s="25" t="s">
        <v>22</v>
      </c>
      <c r="B20" s="24" t="s">
        <v>65</v>
      </c>
      <c r="C20" s="13">
        <f t="shared" si="0"/>
        <v>30</v>
      </c>
      <c r="D20" s="14"/>
      <c r="E20" s="15"/>
      <c r="F20" s="12"/>
      <c r="G20" s="14"/>
      <c r="H20" s="15">
        <v>30</v>
      </c>
      <c r="I20" s="16">
        <v>2</v>
      </c>
      <c r="J20" s="17" t="s">
        <v>38</v>
      </c>
      <c r="K20" s="50">
        <f t="shared" si="1"/>
        <v>2</v>
      </c>
      <c r="L20" s="1" t="s">
        <v>105</v>
      </c>
    </row>
    <row r="21" spans="1:12" ht="14.25">
      <c r="A21" s="25" t="s">
        <v>23</v>
      </c>
      <c r="B21" s="24" t="s">
        <v>64</v>
      </c>
      <c r="C21" s="13">
        <f t="shared" si="0"/>
        <v>30</v>
      </c>
      <c r="D21" s="14"/>
      <c r="E21" s="15">
        <v>30</v>
      </c>
      <c r="F21" s="12">
        <v>2</v>
      </c>
      <c r="G21" s="14"/>
      <c r="H21" s="15"/>
      <c r="I21" s="16"/>
      <c r="J21" s="17" t="s">
        <v>38</v>
      </c>
      <c r="K21" s="50">
        <f t="shared" si="1"/>
        <v>2</v>
      </c>
      <c r="L21" s="18" t="s">
        <v>81</v>
      </c>
    </row>
    <row r="22" spans="1:12" ht="14.25">
      <c r="A22" s="25" t="s">
        <v>24</v>
      </c>
      <c r="B22" s="12" t="s">
        <v>60</v>
      </c>
      <c r="C22" s="13">
        <f t="shared" si="0"/>
        <v>30</v>
      </c>
      <c r="D22" s="14"/>
      <c r="E22" s="15">
        <v>15</v>
      </c>
      <c r="F22" s="12">
        <v>2</v>
      </c>
      <c r="G22" s="14"/>
      <c r="H22" s="15">
        <v>15</v>
      </c>
      <c r="I22" s="16">
        <v>4</v>
      </c>
      <c r="J22" s="17" t="s">
        <v>61</v>
      </c>
      <c r="K22" s="50">
        <f t="shared" si="1"/>
        <v>6</v>
      </c>
      <c r="L22" s="18" t="s">
        <v>67</v>
      </c>
    </row>
    <row r="23" spans="1:12" ht="14.25">
      <c r="A23" s="25" t="s">
        <v>25</v>
      </c>
      <c r="B23" s="12" t="s">
        <v>62</v>
      </c>
      <c r="C23" s="13">
        <f t="shared" si="0"/>
        <v>60</v>
      </c>
      <c r="D23" s="14"/>
      <c r="E23" s="15">
        <v>30</v>
      </c>
      <c r="F23" s="12">
        <v>2</v>
      </c>
      <c r="G23" s="14"/>
      <c r="H23" s="15">
        <v>30</v>
      </c>
      <c r="I23" s="16">
        <v>2</v>
      </c>
      <c r="J23" s="17" t="s">
        <v>38</v>
      </c>
      <c r="K23" s="50">
        <f t="shared" si="1"/>
        <v>4</v>
      </c>
      <c r="L23" s="18" t="s">
        <v>68</v>
      </c>
    </row>
    <row r="24" spans="1:12" ht="15" thickBot="1">
      <c r="A24" s="25" t="s">
        <v>26</v>
      </c>
      <c r="B24" s="37" t="s">
        <v>69</v>
      </c>
      <c r="C24" s="40" t="s">
        <v>63</v>
      </c>
      <c r="D24" s="14"/>
      <c r="E24" s="41" t="s">
        <v>63</v>
      </c>
      <c r="F24" s="12">
        <v>5</v>
      </c>
      <c r="G24" s="14"/>
      <c r="H24" s="15"/>
      <c r="I24" s="16"/>
      <c r="J24" s="17" t="s">
        <v>91</v>
      </c>
      <c r="K24" s="50">
        <f t="shared" si="1"/>
        <v>5</v>
      </c>
      <c r="L24" s="2" t="s">
        <v>70</v>
      </c>
    </row>
    <row r="25" spans="1:13" ht="15.75" thickBot="1">
      <c r="A25" s="26"/>
      <c r="B25" s="27" t="s">
        <v>19</v>
      </c>
      <c r="C25" s="28">
        <f>SUM(C11:C24)</f>
        <v>840</v>
      </c>
      <c r="D25" s="29">
        <f aca="true" t="shared" si="2" ref="D25:I25">SUM(D11:D24)</f>
        <v>105</v>
      </c>
      <c r="E25" s="30">
        <f>SUM(E11:E24)</f>
        <v>360</v>
      </c>
      <c r="F25" s="31">
        <f t="shared" si="2"/>
        <v>30</v>
      </c>
      <c r="G25" s="29">
        <f t="shared" si="2"/>
        <v>30</v>
      </c>
      <c r="H25" s="30">
        <f t="shared" si="2"/>
        <v>345</v>
      </c>
      <c r="I25" s="32">
        <f t="shared" si="2"/>
        <v>30</v>
      </c>
      <c r="J25" s="33" t="s">
        <v>20</v>
      </c>
      <c r="K25" s="52">
        <f>SUM(K11:K24)</f>
        <v>60</v>
      </c>
      <c r="L25" s="42"/>
      <c r="M25" s="167">
        <f>SUM(D25:E25,G25:H25)</f>
        <v>840</v>
      </c>
    </row>
  </sheetData>
  <sheetProtection/>
  <mergeCells count="9">
    <mergeCell ref="A6:B6"/>
    <mergeCell ref="L8:L10"/>
    <mergeCell ref="D9:F9"/>
    <mergeCell ref="G9:I9"/>
    <mergeCell ref="A8:B10"/>
    <mergeCell ref="C8:C10"/>
    <mergeCell ref="D8:I8"/>
    <mergeCell ref="J8:J10"/>
    <mergeCell ref="K8:K10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Małecki</cp:lastModifiedBy>
  <cp:lastPrinted>2016-10-04T12:40:53Z</cp:lastPrinted>
  <dcterms:created xsi:type="dcterms:W3CDTF">2012-08-05T00:11:12Z</dcterms:created>
  <dcterms:modified xsi:type="dcterms:W3CDTF">2019-10-16T14:58:49Z</dcterms:modified>
  <cp:category/>
  <cp:version/>
  <cp:contentType/>
  <cp:contentStatus/>
</cp:coreProperties>
</file>