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I rok" sheetId="1" r:id="rId1"/>
  </sheets>
  <definedNames>
    <definedName name="__xlnm.Print_Area">'I rok'!$A$1:$L$32</definedName>
    <definedName name="__xlnm.Print_Area_1">#REF!</definedName>
    <definedName name="_1Excel_BuiltIn_Print_Area_2">'I rok'!$A$1:$L$32</definedName>
    <definedName name="_xlnm.Print_Area" localSheetId="0">'I rok'!$A$1:$L$36</definedName>
  </definedNames>
  <calcPr calcId="145621"/>
</workbook>
</file>

<file path=xl/calcChain.xml><?xml version="1.0" encoding="utf-8"?>
<calcChain xmlns="http://schemas.openxmlformats.org/spreadsheetml/2006/main">
  <c r="K12" i="1" l="1"/>
  <c r="K13" i="1"/>
  <c r="K27" i="1" s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11" i="1"/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11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<sst xmlns="http://schemas.openxmlformats.org/spreadsheetml/2006/main" count="57" uniqueCount="46">
  <si>
    <t>I rok - filologia ukraińska</t>
  </si>
  <si>
    <t>LITERATUROZNAWCZE</t>
  </si>
  <si>
    <t>JĘZYKOZNAWCZE</t>
  </si>
  <si>
    <t>Przedmiot</t>
  </si>
  <si>
    <t xml:space="preserve">Ilość godzin </t>
  </si>
  <si>
    <t>Semestr</t>
  </si>
  <si>
    <t>Forma zaliczenia</t>
  </si>
  <si>
    <t>Pkt. ECTS razem</t>
  </si>
  <si>
    <t>Kod USOS</t>
  </si>
  <si>
    <t>I</t>
  </si>
  <si>
    <t>II</t>
  </si>
  <si>
    <t>w</t>
  </si>
  <si>
    <t>ćw./k</t>
  </si>
  <si>
    <t>ECTS</t>
  </si>
  <si>
    <t>1.</t>
  </si>
  <si>
    <t>zal. z oceną</t>
  </si>
  <si>
    <t>2.</t>
  </si>
  <si>
    <t>Zajęcia specjalizacyjne</t>
  </si>
  <si>
    <t>3.</t>
  </si>
  <si>
    <t>Praktyczna nauka języka ukraińskiego</t>
  </si>
  <si>
    <t>egzamin</t>
  </si>
  <si>
    <t>4.</t>
  </si>
  <si>
    <t>5.</t>
  </si>
  <si>
    <t>6.</t>
  </si>
  <si>
    <t>7.</t>
  </si>
  <si>
    <t>Teoria i praktyka przekładu</t>
  </si>
  <si>
    <t>8.</t>
  </si>
  <si>
    <t>RAZEM</t>
  </si>
  <si>
    <t>Liczba godzin (na I roku):</t>
  </si>
  <si>
    <t>Liczba godzin (na II roku):</t>
  </si>
  <si>
    <t>Łącznie:</t>
  </si>
  <si>
    <t xml:space="preserve">Seminarium magisterskie </t>
  </si>
  <si>
    <t xml:space="preserve">Lektorat języka obcego </t>
  </si>
  <si>
    <t>Literatura niepodległej Ukrainy</t>
  </si>
  <si>
    <t>9.</t>
  </si>
  <si>
    <t>10.</t>
  </si>
  <si>
    <r>
      <t xml:space="preserve">w zakresie </t>
    </r>
    <r>
      <rPr>
        <b/>
        <sz val="14"/>
        <color indexed="8"/>
        <rFont val="Arial"/>
        <family val="2"/>
        <charset val="238"/>
      </rPr>
      <t>FILOLOGII UKRAIŃSKIEJ</t>
    </r>
  </si>
  <si>
    <t>Ukraina we współczesnej Europie (kultura i polityka)</t>
  </si>
  <si>
    <t>Tendencje rozwoju współczesnego języka ukraińskiego</t>
  </si>
  <si>
    <t>SEMINARIA do wyboru (w zależności od ilości studentów przyjetych na I rok studiów).</t>
  </si>
  <si>
    <t>Przedmiot do wyboru I*</t>
  </si>
  <si>
    <t xml:space="preserve">Przedmiot do wyboru II** </t>
  </si>
  <si>
    <t>Profil ogólnoakademicki</t>
  </si>
  <si>
    <r>
      <rPr>
        <b/>
        <sz val="14"/>
        <color indexed="8"/>
        <rFont val="Arial"/>
        <family val="2"/>
        <charset val="238"/>
      </rPr>
      <t xml:space="preserve">ZAŁĄCZNIK F </t>
    </r>
    <r>
      <rPr>
        <sz val="14"/>
        <color indexed="8"/>
        <rFont val="Arial"/>
        <family val="2"/>
        <charset val="238"/>
      </rPr>
      <t xml:space="preserve">Plan dwuletnich studiów stacjonarnych drugiego stopnia   </t>
    </r>
  </si>
  <si>
    <t>* np. Warsztaty tłumaczeniowe – przekład pisemny lub Język dokumentów użytkowych</t>
  </si>
  <si>
    <t>** np. Warsztaty tłumaczeniowe ustne lub Współczesna literatura rosyjska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</si>
</sst>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04"/>
    </font>
    <font>
      <b/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Czcionka tekstu podstawowego"/>
      <family val="2"/>
      <charset val="238"/>
    </font>
    <font>
      <sz val="14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sz val="15"/>
      <color indexed="8"/>
      <name val="Calibri"/>
      <family val="2"/>
      <charset val="238"/>
    </font>
    <font>
      <sz val="15"/>
      <color indexed="8"/>
      <name val="Arial"/>
      <family val="2"/>
      <charset val="238"/>
    </font>
    <font>
      <b/>
      <sz val="15"/>
      <color indexed="8"/>
      <name val="Arial"/>
      <family val="2"/>
      <charset val="204"/>
    </font>
    <font>
      <sz val="15"/>
      <color indexed="8"/>
      <name val="Calibri"/>
      <family val="2"/>
      <charset val="238"/>
    </font>
    <font>
      <sz val="15"/>
      <color indexed="8"/>
      <name val="Czcionka tekstu podstawowego"/>
      <family val="2"/>
      <charset val="238"/>
    </font>
    <font>
      <b/>
      <sz val="13"/>
      <color indexed="8"/>
      <name val="Arial"/>
      <family val="2"/>
      <charset val="238"/>
    </font>
    <font>
      <sz val="15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5"/>
      <name val="Calibri"/>
      <family val="2"/>
      <charset val="238"/>
    </font>
    <font>
      <b/>
      <sz val="15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4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3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2" fillId="2" borderId="0" xfId="1" applyFont="1" applyFill="1"/>
    <xf numFmtId="0" fontId="4" fillId="0" borderId="0" xfId="1" applyFont="1"/>
    <xf numFmtId="0" fontId="2" fillId="0" borderId="0" xfId="1" applyFont="1" applyAlignment="1">
      <alignment horizontal="left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0" fillId="0" borderId="0" xfId="0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2" fillId="0" borderId="0" xfId="1" applyFont="1" applyBorder="1"/>
    <xf numFmtId="0" fontId="1" fillId="0" borderId="0" xfId="1" applyNumberFormat="1" applyAlignment="1">
      <alignment horizontal="left"/>
    </xf>
    <xf numFmtId="0" fontId="0" fillId="0" borderId="1" xfId="0" applyBorder="1"/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2" fillId="0" borderId="0" xfId="1" applyFont="1" applyAlignment="1">
      <alignment horizontal="left"/>
    </xf>
    <xf numFmtId="0" fontId="13" fillId="0" borderId="0" xfId="1" applyFont="1"/>
    <xf numFmtId="0" fontId="14" fillId="0" borderId="0" xfId="1" applyFont="1"/>
    <xf numFmtId="0" fontId="12" fillId="2" borderId="0" xfId="1" applyFont="1" applyFill="1" applyAlignment="1">
      <alignment horizontal="left"/>
    </xf>
    <xf numFmtId="0" fontId="11" fillId="0" borderId="0" xfId="1" applyFont="1"/>
    <xf numFmtId="0" fontId="14" fillId="0" borderId="0" xfId="1" applyFont="1" applyAlignment="1">
      <alignment horizontal="left"/>
    </xf>
    <xf numFmtId="0" fontId="13" fillId="4" borderId="0" xfId="1" applyFont="1" applyFill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0" fontId="18" fillId="0" borderId="6" xfId="1" applyFont="1" applyBorder="1" applyAlignment="1">
      <alignment horizontal="left"/>
    </xf>
    <xf numFmtId="0" fontId="18" fillId="0" borderId="8" xfId="1" applyFont="1" applyBorder="1"/>
    <xf numFmtId="0" fontId="18" fillId="0" borderId="9" xfId="1" applyFont="1" applyBorder="1"/>
    <xf numFmtId="0" fontId="18" fillId="0" borderId="10" xfId="1" applyFont="1" applyBorder="1"/>
    <xf numFmtId="0" fontId="18" fillId="0" borderId="7" xfId="1" applyFont="1" applyBorder="1"/>
    <xf numFmtId="0" fontId="19" fillId="0" borderId="8" xfId="1" applyFont="1" applyBorder="1"/>
    <xf numFmtId="0" fontId="18" fillId="0" borderId="11" xfId="1" applyFont="1" applyBorder="1" applyAlignment="1">
      <alignment horizontal="left"/>
    </xf>
    <xf numFmtId="0" fontId="18" fillId="0" borderId="13" xfId="1" applyFont="1" applyBorder="1"/>
    <xf numFmtId="0" fontId="18" fillId="0" borderId="14" xfId="1" applyFont="1" applyBorder="1"/>
    <xf numFmtId="0" fontId="18" fillId="0" borderId="15" xfId="1" applyFont="1" applyBorder="1"/>
    <xf numFmtId="0" fontId="18" fillId="0" borderId="12" xfId="1" applyFont="1" applyBorder="1"/>
    <xf numFmtId="0" fontId="18" fillId="0" borderId="16" xfId="1" applyFont="1" applyBorder="1"/>
    <xf numFmtId="0" fontId="19" fillId="0" borderId="16" xfId="1" applyFont="1" applyBorder="1"/>
    <xf numFmtId="0" fontId="18" fillId="0" borderId="17" xfId="1" applyFont="1" applyBorder="1" applyAlignment="1">
      <alignment horizontal="left"/>
    </xf>
    <xf numFmtId="0" fontId="20" fillId="0" borderId="18" xfId="1" applyFont="1" applyFill="1" applyBorder="1"/>
    <xf numFmtId="0" fontId="20" fillId="0" borderId="14" xfId="1" applyFont="1" applyFill="1" applyBorder="1"/>
    <xf numFmtId="0" fontId="20" fillId="0" borderId="15" xfId="1" applyFont="1" applyFill="1" applyBorder="1"/>
    <xf numFmtId="0" fontId="20" fillId="0" borderId="12" xfId="1" applyFont="1" applyFill="1" applyBorder="1"/>
    <xf numFmtId="0" fontId="20" fillId="0" borderId="16" xfId="1" applyFont="1" applyFill="1" applyBorder="1"/>
    <xf numFmtId="0" fontId="19" fillId="0" borderId="16" xfId="1" applyFont="1" applyFill="1" applyBorder="1"/>
    <xf numFmtId="0" fontId="18" fillId="0" borderId="19" xfId="1" applyFont="1" applyBorder="1" applyAlignment="1">
      <alignment horizontal="left"/>
    </xf>
    <xf numFmtId="0" fontId="20" fillId="0" borderId="2" xfId="1" applyFont="1" applyFill="1" applyBorder="1"/>
    <xf numFmtId="0" fontId="20" fillId="0" borderId="3" xfId="1" applyFont="1" applyFill="1" applyBorder="1"/>
    <xf numFmtId="0" fontId="20" fillId="0" borderId="4" xfId="1" applyFont="1" applyFill="1" applyBorder="1"/>
    <xf numFmtId="0" fontId="20" fillId="0" borderId="5" xfId="1" applyFont="1" applyFill="1" applyBorder="1"/>
    <xf numFmtId="0" fontId="19" fillId="0" borderId="21" xfId="1" applyFont="1" applyFill="1" applyBorder="1"/>
    <xf numFmtId="0" fontId="18" fillId="0" borderId="22" xfId="1" applyFont="1" applyBorder="1" applyAlignment="1">
      <alignment horizontal="left"/>
    </xf>
    <xf numFmtId="0" fontId="17" fillId="0" borderId="24" xfId="1" applyFont="1" applyFill="1" applyBorder="1"/>
    <xf numFmtId="0" fontId="17" fillId="0" borderId="25" xfId="1" applyFont="1" applyFill="1" applyBorder="1"/>
    <xf numFmtId="0" fontId="17" fillId="0" borderId="26" xfId="1" applyFont="1" applyFill="1" applyBorder="1"/>
    <xf numFmtId="0" fontId="17" fillId="0" borderId="27" xfId="1" applyFont="1" applyFill="1" applyBorder="1"/>
    <xf numFmtId="0" fontId="20" fillId="0" borderId="21" xfId="1" applyFont="1" applyFill="1" applyBorder="1"/>
    <xf numFmtId="0" fontId="20" fillId="0" borderId="29" xfId="1" applyFont="1" applyFill="1" applyBorder="1"/>
    <xf numFmtId="0" fontId="20" fillId="0" borderId="30" xfId="1" applyFont="1" applyFill="1" applyBorder="1"/>
    <xf numFmtId="0" fontId="20" fillId="0" borderId="28" xfId="1" applyFont="1" applyFill="1" applyBorder="1"/>
    <xf numFmtId="0" fontId="18" fillId="0" borderId="18" xfId="1" applyFont="1" applyBorder="1"/>
    <xf numFmtId="0" fontId="21" fillId="0" borderId="21" xfId="1" applyFont="1" applyBorder="1"/>
    <xf numFmtId="0" fontId="18" fillId="0" borderId="31" xfId="1" applyFont="1" applyBorder="1" applyAlignment="1">
      <alignment horizontal="left"/>
    </xf>
    <xf numFmtId="0" fontId="20" fillId="0" borderId="32" xfId="1" applyFont="1" applyBorder="1" applyAlignment="1">
      <alignment horizontal="left"/>
    </xf>
    <xf numFmtId="0" fontId="17" fillId="0" borderId="23" xfId="1" applyFont="1" applyBorder="1" applyAlignment="1">
      <alignment horizontal="right"/>
    </xf>
    <xf numFmtId="0" fontId="16" fillId="0" borderId="27" xfId="1" applyFont="1" applyBorder="1"/>
    <xf numFmtId="0" fontId="16" fillId="0" borderId="25" xfId="1" applyFont="1" applyBorder="1"/>
    <xf numFmtId="0" fontId="16" fillId="0" borderId="26" xfId="1" applyFont="1" applyBorder="1"/>
    <xf numFmtId="0" fontId="16" fillId="0" borderId="24" xfId="1" applyFont="1" applyBorder="1"/>
    <xf numFmtId="0" fontId="16" fillId="3" borderId="24" xfId="1" applyFont="1" applyFill="1" applyBorder="1"/>
    <xf numFmtId="0" fontId="17" fillId="0" borderId="24" xfId="1" applyFont="1" applyBorder="1"/>
    <xf numFmtId="0" fontId="2" fillId="11" borderId="0" xfId="1" applyFont="1" applyFill="1"/>
    <xf numFmtId="0" fontId="24" fillId="0" borderId="0" xfId="1" applyFont="1"/>
    <xf numFmtId="0" fontId="23" fillId="9" borderId="7" xfId="1" applyFont="1" applyFill="1" applyBorder="1"/>
    <xf numFmtId="0" fontId="23" fillId="9" borderId="12" xfId="1" applyFont="1" applyFill="1" applyBorder="1"/>
    <xf numFmtId="0" fontId="23" fillId="9" borderId="12" xfId="1" applyFont="1" applyFill="1" applyBorder="1" applyAlignment="1">
      <alignment horizontal="left" wrapText="1"/>
    </xf>
    <xf numFmtId="0" fontId="23" fillId="9" borderId="12" xfId="1" applyFont="1" applyFill="1" applyBorder="1" applyAlignment="1">
      <alignment wrapText="1"/>
    </xf>
    <xf numFmtId="0" fontId="25" fillId="0" borderId="18" xfId="1" applyFont="1" applyFill="1" applyBorder="1"/>
    <xf numFmtId="0" fontId="26" fillId="0" borderId="23" xfId="1" applyFont="1" applyFill="1" applyBorder="1" applyAlignment="1">
      <alignment horizontal="right"/>
    </xf>
    <xf numFmtId="0" fontId="25" fillId="0" borderId="28" xfId="1" applyFont="1" applyFill="1" applyBorder="1" applyAlignment="1">
      <alignment wrapText="1"/>
    </xf>
    <xf numFmtId="0" fontId="23" fillId="10" borderId="18" xfId="1" applyFont="1" applyFill="1" applyBorder="1" applyAlignment="1">
      <alignment horizontal="left" wrapText="1"/>
    </xf>
    <xf numFmtId="0" fontId="23" fillId="10" borderId="12" xfId="1" applyFont="1" applyFill="1" applyBorder="1" applyAlignment="1">
      <alignment horizontal="left" wrapText="1"/>
    </xf>
    <xf numFmtId="0" fontId="18" fillId="0" borderId="37" xfId="1" applyFont="1" applyBorder="1"/>
    <xf numFmtId="0" fontId="18" fillId="0" borderId="39" xfId="1" applyFont="1" applyBorder="1"/>
    <xf numFmtId="0" fontId="18" fillId="0" borderId="38" xfId="1" applyFont="1" applyBorder="1"/>
    <xf numFmtId="0" fontId="18" fillId="0" borderId="20" xfId="1" applyFont="1" applyBorder="1"/>
    <xf numFmtId="0" fontId="16" fillId="0" borderId="40" xfId="1" applyFont="1" applyBorder="1"/>
    <xf numFmtId="0" fontId="17" fillId="0" borderId="24" xfId="1" applyFont="1" applyBorder="1" applyAlignment="1">
      <alignment horizontal="center" vertical="center"/>
    </xf>
    <xf numFmtId="0" fontId="3" fillId="5" borderId="16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0" fontId="13" fillId="7" borderId="0" xfId="1" applyFont="1" applyFill="1" applyBorder="1" applyAlignment="1">
      <alignment horizontal="center"/>
    </xf>
    <xf numFmtId="0" fontId="16" fillId="0" borderId="33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5" fillId="8" borderId="34" xfId="1" applyFont="1" applyFill="1" applyBorder="1" applyAlignment="1">
      <alignment horizontal="center"/>
    </xf>
    <xf numFmtId="0" fontId="5" fillId="8" borderId="35" xfId="1" applyFont="1" applyFill="1" applyBorder="1" applyAlignment="1">
      <alignment horizontal="center"/>
    </xf>
    <xf numFmtId="0" fontId="5" fillId="8" borderId="36" xfId="1" applyFont="1" applyFill="1" applyBorder="1" applyAlignment="1">
      <alignment horizontal="center"/>
    </xf>
    <xf numFmtId="0" fontId="22" fillId="0" borderId="24" xfId="1" applyFont="1" applyBorder="1" applyAlignment="1">
      <alignment horizontal="center" vertical="top" wrapText="1"/>
    </xf>
    <xf numFmtId="0" fontId="18" fillId="0" borderId="41" xfId="1" applyFont="1" applyBorder="1"/>
    <xf numFmtId="0" fontId="18" fillId="0" borderId="21" xfId="1" applyFont="1" applyBorder="1"/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9C3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zoomScale="90" zoomScaleNormal="90" workbookViewId="0">
      <selection activeCell="C32" sqref="C32"/>
    </sheetView>
  </sheetViews>
  <sheetFormatPr defaultColWidth="9.42578125" defaultRowHeight="14.25"/>
  <cols>
    <col min="1" max="1" width="4.140625" style="1" customWidth="1"/>
    <col min="2" max="2" width="51.42578125" style="2" customWidth="1"/>
    <col min="3" max="3" width="11.28515625" style="2" customWidth="1"/>
    <col min="4" max="4" width="9.140625" style="2" customWidth="1"/>
    <col min="5" max="8" width="9.42578125" style="2"/>
    <col min="9" max="9" width="9.5703125" style="2" customWidth="1"/>
    <col min="10" max="10" width="20" style="2" customWidth="1"/>
    <col min="11" max="11" width="10.140625" style="2" customWidth="1"/>
    <col min="12" max="12" width="16.7109375" style="2" customWidth="1"/>
    <col min="13" max="16384" width="9.42578125" style="2"/>
  </cols>
  <sheetData>
    <row r="1" spans="1:19" ht="18">
      <c r="A1" s="24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9" s="26" customFormat="1" ht="18.75">
      <c r="A2" s="24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9" ht="18">
      <c r="A3" s="27" t="s">
        <v>0</v>
      </c>
      <c r="B3" s="4"/>
      <c r="C3" s="80"/>
      <c r="D3" s="3"/>
      <c r="E3" s="3"/>
      <c r="F3" s="3"/>
      <c r="G3" s="3"/>
      <c r="H3" s="3"/>
      <c r="I3" s="3"/>
      <c r="J3" s="3"/>
      <c r="K3" s="3"/>
      <c r="L3" s="3"/>
    </row>
    <row r="4" spans="1:19" ht="21">
      <c r="A4" s="3"/>
      <c r="B4" s="81" t="s">
        <v>42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9" s="26" customFormat="1" ht="18.75">
      <c r="A5" s="28" t="s">
        <v>39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9" ht="18.75">
      <c r="A6" s="29"/>
      <c r="B6" s="30" t="s">
        <v>1</v>
      </c>
      <c r="C6" s="99" t="s">
        <v>2</v>
      </c>
      <c r="D6" s="99"/>
      <c r="E6" s="99"/>
      <c r="F6" s="99"/>
      <c r="G6" s="5"/>
      <c r="H6" s="5"/>
      <c r="I6" s="5"/>
      <c r="L6" s="3"/>
    </row>
    <row r="7" spans="1:19" ht="16.5" thickBot="1">
      <c r="A7" s="5"/>
      <c r="B7" s="5"/>
      <c r="C7" s="5"/>
      <c r="D7" s="5"/>
      <c r="E7" s="5"/>
      <c r="G7" s="5"/>
      <c r="H7" s="5"/>
      <c r="L7" s="3"/>
    </row>
    <row r="8" spans="1:19" ht="12.75" customHeight="1" thickBot="1">
      <c r="A8" s="100" t="s">
        <v>3</v>
      </c>
      <c r="B8" s="101"/>
      <c r="C8" s="101" t="s">
        <v>4</v>
      </c>
      <c r="D8" s="102" t="s">
        <v>5</v>
      </c>
      <c r="E8" s="103"/>
      <c r="F8" s="103"/>
      <c r="G8" s="103"/>
      <c r="H8" s="103"/>
      <c r="I8" s="104"/>
      <c r="J8" s="101" t="s">
        <v>6</v>
      </c>
      <c r="K8" s="105" t="s">
        <v>7</v>
      </c>
      <c r="L8" s="96" t="s">
        <v>8</v>
      </c>
      <c r="M8" s="7"/>
      <c r="N8" s="7"/>
      <c r="O8" s="7"/>
      <c r="P8" s="7"/>
      <c r="Q8" s="7"/>
      <c r="R8" s="7"/>
      <c r="S8" s="7"/>
    </row>
    <row r="9" spans="1:19" ht="16.5" thickBot="1">
      <c r="A9" s="100"/>
      <c r="B9" s="101"/>
      <c r="C9" s="101"/>
      <c r="D9" s="97" t="s">
        <v>9</v>
      </c>
      <c r="E9" s="97"/>
      <c r="F9" s="97"/>
      <c r="G9" s="98" t="s">
        <v>10</v>
      </c>
      <c r="H9" s="98"/>
      <c r="I9" s="98"/>
      <c r="J9" s="101"/>
      <c r="K9" s="105"/>
      <c r="L9" s="96"/>
      <c r="M9" s="7"/>
      <c r="N9" s="7"/>
      <c r="O9" s="7"/>
      <c r="P9" s="7"/>
      <c r="Q9" s="7"/>
      <c r="R9" s="7"/>
      <c r="S9" s="7"/>
    </row>
    <row r="10" spans="1:19" ht="18">
      <c r="A10" s="100"/>
      <c r="B10" s="101"/>
      <c r="C10" s="101"/>
      <c r="D10" s="20" t="s">
        <v>11</v>
      </c>
      <c r="E10" s="21" t="s">
        <v>12</v>
      </c>
      <c r="F10" s="22" t="s">
        <v>13</v>
      </c>
      <c r="G10" s="20" t="s">
        <v>11</v>
      </c>
      <c r="H10" s="21" t="s">
        <v>12</v>
      </c>
      <c r="I10" s="23" t="s">
        <v>13</v>
      </c>
      <c r="J10" s="101"/>
      <c r="K10" s="105"/>
      <c r="L10" s="96"/>
      <c r="M10" s="7"/>
      <c r="N10" s="7"/>
      <c r="O10" s="7"/>
      <c r="P10" s="7"/>
      <c r="Q10" s="7"/>
      <c r="R10" s="7"/>
      <c r="S10" s="7"/>
    </row>
    <row r="11" spans="1:19" ht="19.5">
      <c r="A11" s="34" t="s">
        <v>14</v>
      </c>
      <c r="B11" s="82" t="s">
        <v>31</v>
      </c>
      <c r="C11" s="91">
        <f>SUM(D11:E11,G11:H11)</f>
        <v>60</v>
      </c>
      <c r="D11" s="36"/>
      <c r="E11" s="37">
        <v>30</v>
      </c>
      <c r="F11" s="38">
        <v>7</v>
      </c>
      <c r="G11" s="36"/>
      <c r="H11" s="37">
        <v>30</v>
      </c>
      <c r="I11" s="38">
        <v>7</v>
      </c>
      <c r="J11" s="35" t="s">
        <v>15</v>
      </c>
      <c r="K11" s="91">
        <f>SUM(F11,I11)</f>
        <v>14</v>
      </c>
      <c r="L11" s="39"/>
      <c r="M11" s="8"/>
    </row>
    <row r="12" spans="1:19" ht="19.5">
      <c r="A12" s="40" t="s">
        <v>16</v>
      </c>
      <c r="B12" s="83" t="s">
        <v>17</v>
      </c>
      <c r="C12" s="92">
        <f t="shared" ref="C12:C27" si="0">SUM(D12:E12,G12:H12)</f>
        <v>30</v>
      </c>
      <c r="D12" s="42"/>
      <c r="E12" s="43"/>
      <c r="F12" s="44"/>
      <c r="G12" s="42"/>
      <c r="H12" s="43">
        <v>30</v>
      </c>
      <c r="I12" s="44">
        <v>6</v>
      </c>
      <c r="J12" s="45" t="s">
        <v>15</v>
      </c>
      <c r="K12" s="106">
        <f t="shared" ref="K12:K26" si="1">SUM(F12,I12)</f>
        <v>6</v>
      </c>
      <c r="L12" s="46"/>
      <c r="M12" s="8"/>
    </row>
    <row r="13" spans="1:19" ht="19.899999999999999" customHeight="1">
      <c r="A13" s="47" t="s">
        <v>18</v>
      </c>
      <c r="B13" s="84" t="s">
        <v>19</v>
      </c>
      <c r="C13" s="92">
        <f t="shared" si="0"/>
        <v>150</v>
      </c>
      <c r="D13" s="42"/>
      <c r="E13" s="43">
        <v>90</v>
      </c>
      <c r="F13" s="44">
        <v>10</v>
      </c>
      <c r="G13" s="42"/>
      <c r="H13" s="43">
        <v>60</v>
      </c>
      <c r="I13" s="44">
        <v>7</v>
      </c>
      <c r="J13" s="45" t="s">
        <v>20</v>
      </c>
      <c r="K13" s="45">
        <f t="shared" si="1"/>
        <v>17</v>
      </c>
      <c r="L13" s="46"/>
      <c r="M13" s="8"/>
    </row>
    <row r="14" spans="1:19" ht="19.5">
      <c r="A14" s="40" t="s">
        <v>21</v>
      </c>
      <c r="B14" s="85" t="s">
        <v>32</v>
      </c>
      <c r="C14" s="92">
        <f t="shared" si="0"/>
        <v>60</v>
      </c>
      <c r="D14" s="42"/>
      <c r="E14" s="43">
        <v>30</v>
      </c>
      <c r="F14" s="44">
        <v>2</v>
      </c>
      <c r="G14" s="42"/>
      <c r="H14" s="43">
        <v>30</v>
      </c>
      <c r="I14" s="44">
        <v>2</v>
      </c>
      <c r="J14" s="45" t="s">
        <v>20</v>
      </c>
      <c r="K14" s="45">
        <f t="shared" si="1"/>
        <v>4</v>
      </c>
      <c r="L14" s="46"/>
      <c r="M14" s="8"/>
    </row>
    <row r="15" spans="1:19" ht="39" customHeight="1">
      <c r="A15" s="47" t="s">
        <v>22</v>
      </c>
      <c r="B15" s="85" t="s">
        <v>37</v>
      </c>
      <c r="C15" s="92">
        <f t="shared" si="0"/>
        <v>30</v>
      </c>
      <c r="D15" s="42">
        <v>15</v>
      </c>
      <c r="E15" s="43">
        <v>15</v>
      </c>
      <c r="F15" s="44">
        <v>2</v>
      </c>
      <c r="G15" s="42"/>
      <c r="H15" s="43"/>
      <c r="I15" s="44"/>
      <c r="J15" s="45" t="s">
        <v>15</v>
      </c>
      <c r="K15" s="45">
        <f t="shared" si="1"/>
        <v>2</v>
      </c>
      <c r="L15" s="46"/>
    </row>
    <row r="16" spans="1:19" ht="19.5">
      <c r="A16" s="40" t="s">
        <v>23</v>
      </c>
      <c r="B16" s="83" t="s">
        <v>33</v>
      </c>
      <c r="C16" s="93">
        <f t="shared" si="0"/>
        <v>60</v>
      </c>
      <c r="D16" s="42">
        <v>15</v>
      </c>
      <c r="E16" s="43">
        <v>15</v>
      </c>
      <c r="F16" s="44">
        <v>3</v>
      </c>
      <c r="G16" s="42">
        <v>15</v>
      </c>
      <c r="H16" s="43">
        <v>15</v>
      </c>
      <c r="I16" s="44">
        <v>3</v>
      </c>
      <c r="J16" s="45" t="s">
        <v>20</v>
      </c>
      <c r="K16" s="45">
        <f t="shared" si="1"/>
        <v>6</v>
      </c>
      <c r="L16" s="46"/>
      <c r="M16" s="8"/>
    </row>
    <row r="17" spans="1:13" ht="38.25">
      <c r="A17" s="47" t="s">
        <v>24</v>
      </c>
      <c r="B17" s="85" t="s">
        <v>38</v>
      </c>
      <c r="C17" s="94">
        <f t="shared" si="0"/>
        <v>30</v>
      </c>
      <c r="D17" s="42"/>
      <c r="E17" s="43"/>
      <c r="F17" s="44"/>
      <c r="G17" s="42">
        <v>15</v>
      </c>
      <c r="H17" s="43">
        <v>15</v>
      </c>
      <c r="I17" s="44">
        <v>3</v>
      </c>
      <c r="J17" s="45" t="s">
        <v>20</v>
      </c>
      <c r="K17" s="45">
        <f t="shared" si="1"/>
        <v>3</v>
      </c>
      <c r="L17" s="46"/>
      <c r="M17" s="8"/>
    </row>
    <row r="18" spans="1:13" ht="19.5">
      <c r="A18" s="40" t="s">
        <v>26</v>
      </c>
      <c r="B18" s="83" t="s">
        <v>25</v>
      </c>
      <c r="C18" s="93">
        <f t="shared" si="0"/>
        <v>30</v>
      </c>
      <c r="D18" s="42"/>
      <c r="E18" s="43">
        <v>30</v>
      </c>
      <c r="F18" s="44">
        <v>2</v>
      </c>
      <c r="G18" s="42"/>
      <c r="H18" s="43"/>
      <c r="I18" s="44"/>
      <c r="J18" s="45" t="s">
        <v>15</v>
      </c>
      <c r="K18" s="45">
        <f t="shared" si="1"/>
        <v>2</v>
      </c>
      <c r="L18" s="46"/>
    </row>
    <row r="19" spans="1:13" ht="19.5" hidden="1">
      <c r="A19" s="47">
        <v>13</v>
      </c>
      <c r="B19" s="86"/>
      <c r="C19" s="41">
        <f t="shared" si="0"/>
        <v>0</v>
      </c>
      <c r="D19" s="49"/>
      <c r="E19" s="50"/>
      <c r="F19" s="48"/>
      <c r="G19" s="49"/>
      <c r="H19" s="50"/>
      <c r="I19" s="51"/>
      <c r="J19" s="52"/>
      <c r="K19" s="45">
        <f t="shared" si="1"/>
        <v>0</v>
      </c>
      <c r="L19" s="53"/>
    </row>
    <row r="20" spans="1:13" ht="19.5" hidden="1">
      <c r="A20" s="40">
        <v>14</v>
      </c>
      <c r="B20" s="86"/>
      <c r="C20" s="35">
        <f t="shared" si="0"/>
        <v>0</v>
      </c>
      <c r="D20" s="49"/>
      <c r="E20" s="50"/>
      <c r="F20" s="48"/>
      <c r="G20" s="49"/>
      <c r="H20" s="50"/>
      <c r="I20" s="51"/>
      <c r="J20" s="52"/>
      <c r="K20" s="45">
        <f t="shared" si="1"/>
        <v>0</v>
      </c>
      <c r="L20" s="53"/>
    </row>
    <row r="21" spans="1:13" ht="19.5" hidden="1">
      <c r="A21" s="47">
        <v>15</v>
      </c>
      <c r="B21" s="86"/>
      <c r="C21" s="35">
        <f t="shared" si="0"/>
        <v>0</v>
      </c>
      <c r="D21" s="49"/>
      <c r="E21" s="50"/>
      <c r="F21" s="48"/>
      <c r="G21" s="49"/>
      <c r="H21" s="50"/>
      <c r="I21" s="51"/>
      <c r="J21" s="52"/>
      <c r="K21" s="45">
        <f t="shared" si="1"/>
        <v>0</v>
      </c>
      <c r="L21" s="53"/>
    </row>
    <row r="22" spans="1:13" ht="20.25" hidden="1" thickBot="1">
      <c r="A22" s="54">
        <v>16</v>
      </c>
      <c r="B22" s="86"/>
      <c r="C22" s="35">
        <f t="shared" si="0"/>
        <v>0</v>
      </c>
      <c r="D22" s="55"/>
      <c r="E22" s="56"/>
      <c r="F22" s="57"/>
      <c r="G22" s="55"/>
      <c r="H22" s="56"/>
      <c r="I22" s="58"/>
      <c r="J22" s="52"/>
      <c r="K22" s="45">
        <f t="shared" si="1"/>
        <v>0</v>
      </c>
      <c r="L22" s="59"/>
    </row>
    <row r="23" spans="1:13" s="9" customFormat="1" ht="20.25" hidden="1" thickBot="1">
      <c r="A23" s="60"/>
      <c r="B23" s="87"/>
      <c r="C23" s="35">
        <f t="shared" si="0"/>
        <v>0</v>
      </c>
      <c r="D23" s="62"/>
      <c r="E23" s="63"/>
      <c r="F23" s="64"/>
      <c r="G23" s="62"/>
      <c r="H23" s="63"/>
      <c r="I23" s="64"/>
      <c r="J23" s="61"/>
      <c r="K23" s="45">
        <f t="shared" si="1"/>
        <v>0</v>
      </c>
      <c r="L23" s="61"/>
    </row>
    <row r="24" spans="1:13" ht="19.5" hidden="1">
      <c r="A24" s="54">
        <v>17</v>
      </c>
      <c r="B24" s="88"/>
      <c r="C24" s="91">
        <f t="shared" si="0"/>
        <v>0</v>
      </c>
      <c r="D24" s="66"/>
      <c r="E24" s="67"/>
      <c r="F24" s="68"/>
      <c r="G24" s="66"/>
      <c r="H24" s="67"/>
      <c r="I24" s="68"/>
      <c r="J24" s="65"/>
      <c r="K24" s="107">
        <f t="shared" si="1"/>
        <v>0</v>
      </c>
      <c r="L24" s="59"/>
      <c r="M24" s="8"/>
    </row>
    <row r="25" spans="1:13" s="9" customFormat="1" ht="18.75" customHeight="1">
      <c r="A25" s="47" t="s">
        <v>34</v>
      </c>
      <c r="B25" s="89" t="s">
        <v>40</v>
      </c>
      <c r="C25" s="93">
        <f t="shared" si="0"/>
        <v>60</v>
      </c>
      <c r="D25" s="42"/>
      <c r="E25" s="43">
        <v>30</v>
      </c>
      <c r="F25" s="69">
        <v>2</v>
      </c>
      <c r="G25" s="42"/>
      <c r="H25" s="43">
        <v>30</v>
      </c>
      <c r="I25" s="44">
        <v>2</v>
      </c>
      <c r="J25" s="45" t="s">
        <v>15</v>
      </c>
      <c r="K25" s="93">
        <f t="shared" si="1"/>
        <v>4</v>
      </c>
      <c r="L25" s="70"/>
    </row>
    <row r="26" spans="1:13" s="9" customFormat="1" ht="19.5" thickBot="1">
      <c r="A26" s="71" t="s">
        <v>35</v>
      </c>
      <c r="B26" s="90" t="s">
        <v>41</v>
      </c>
      <c r="C26" s="41">
        <f t="shared" si="0"/>
        <v>30</v>
      </c>
      <c r="D26" s="42"/>
      <c r="E26" s="43">
        <v>30</v>
      </c>
      <c r="F26" s="69">
        <v>2</v>
      </c>
      <c r="G26" s="42"/>
      <c r="H26" s="43"/>
      <c r="I26" s="44"/>
      <c r="J26" s="45" t="s">
        <v>15</v>
      </c>
      <c r="K26" s="41">
        <f t="shared" si="1"/>
        <v>2</v>
      </c>
      <c r="L26" s="70"/>
    </row>
    <row r="27" spans="1:13" s="9" customFormat="1" ht="20.25" thickBot="1">
      <c r="A27" s="72"/>
      <c r="B27" s="73" t="s">
        <v>27</v>
      </c>
      <c r="C27" s="95">
        <f t="shared" si="0"/>
        <v>540</v>
      </c>
      <c r="D27" s="75">
        <f t="shared" ref="D27:I27" si="2">SUM(D11:D26)</f>
        <v>30</v>
      </c>
      <c r="E27" s="76">
        <f t="shared" si="2"/>
        <v>270</v>
      </c>
      <c r="F27" s="74">
        <f t="shared" si="2"/>
        <v>30</v>
      </c>
      <c r="G27" s="75">
        <f t="shared" si="2"/>
        <v>30</v>
      </c>
      <c r="H27" s="76">
        <f t="shared" si="2"/>
        <v>210</v>
      </c>
      <c r="I27" s="74">
        <f t="shared" si="2"/>
        <v>30</v>
      </c>
      <c r="J27" s="77"/>
      <c r="K27" s="78">
        <f>SUM(K11:K26)</f>
        <v>60</v>
      </c>
      <c r="L27" s="79"/>
    </row>
    <row r="28" spans="1:13">
      <c r="A28" s="19"/>
      <c r="B28"/>
      <c r="C28"/>
      <c r="D28"/>
      <c r="E28"/>
      <c r="F28"/>
      <c r="G28"/>
      <c r="H28"/>
      <c r="I28"/>
      <c r="J28"/>
      <c r="K28"/>
      <c r="L28"/>
    </row>
    <row r="29" spans="1:13">
      <c r="A29"/>
      <c r="B29" s="10"/>
      <c r="C29" s="11"/>
      <c r="D29" s="12"/>
      <c r="E29" s="12"/>
      <c r="F29" s="12"/>
      <c r="G29" s="12"/>
      <c r="H29" s="10"/>
      <c r="I29" s="13"/>
      <c r="J29"/>
      <c r="K29"/>
      <c r="L29"/>
    </row>
    <row r="30" spans="1:13" ht="23.25" customHeight="1">
      <c r="A30"/>
      <c r="B30" s="31" t="s">
        <v>28</v>
      </c>
      <c r="C30" s="32">
        <v>540</v>
      </c>
      <c r="D30" s="14"/>
      <c r="E30" s="14"/>
      <c r="F30" s="14"/>
      <c r="G30" s="10"/>
      <c r="H30" s="10"/>
      <c r="I30"/>
      <c r="J30"/>
      <c r="K30"/>
      <c r="L30"/>
    </row>
    <row r="31" spans="1:13" ht="23.25" customHeight="1">
      <c r="A31"/>
      <c r="B31" s="31" t="s">
        <v>29</v>
      </c>
      <c r="C31" s="32">
        <v>360</v>
      </c>
      <c r="D31" s="14"/>
      <c r="E31" s="14"/>
      <c r="F31" s="14"/>
      <c r="G31" s="10"/>
      <c r="H31" s="10"/>
      <c r="I31"/>
      <c r="J31"/>
      <c r="K31"/>
      <c r="L31"/>
    </row>
    <row r="32" spans="1:13" ht="24" customHeight="1">
      <c r="A32" s="6"/>
      <c r="B32" s="33" t="s">
        <v>30</v>
      </c>
      <c r="C32" s="32">
        <v>900</v>
      </c>
      <c r="D32" s="15"/>
      <c r="E32" s="15"/>
      <c r="F32" s="16"/>
      <c r="G32" s="17"/>
      <c r="H32" s="17"/>
      <c r="I32" s="3"/>
      <c r="J32" s="3"/>
      <c r="K32" s="3"/>
      <c r="L32" s="3"/>
    </row>
    <row r="34" spans="1:2">
      <c r="A34" s="18"/>
      <c r="B34" s="2" t="s">
        <v>44</v>
      </c>
    </row>
    <row r="35" spans="1:2">
      <c r="B35" s="2" t="s">
        <v>45</v>
      </c>
    </row>
  </sheetData>
  <sheetProtection selectLockedCells="1" selectUnlockedCells="1"/>
  <mergeCells count="9">
    <mergeCell ref="L8:L10"/>
    <mergeCell ref="D9:F9"/>
    <mergeCell ref="G9:I9"/>
    <mergeCell ref="C6:F6"/>
    <mergeCell ref="A8:B10"/>
    <mergeCell ref="C8:C10"/>
    <mergeCell ref="D8:I8"/>
    <mergeCell ref="J8:J10"/>
    <mergeCell ref="K8:K10"/>
  </mergeCells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I rok</vt:lpstr>
      <vt:lpstr>__xlnm.Print_Area</vt:lpstr>
      <vt:lpstr>_1Excel_BuiltIn_Print_Area_2</vt:lpstr>
      <vt:lpstr>'I rok'!Obszar_wydruku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IFRos</cp:lastModifiedBy>
  <cp:lastPrinted>2016-10-04T13:30:01Z</cp:lastPrinted>
  <dcterms:created xsi:type="dcterms:W3CDTF">2014-09-25T12:39:56Z</dcterms:created>
  <dcterms:modified xsi:type="dcterms:W3CDTF">2016-10-04T13:30:29Z</dcterms:modified>
</cp:coreProperties>
</file>